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<sst xmlns="http://schemas.openxmlformats.org/spreadsheetml/2006/main" count="48" uniqueCount="46">
  <si>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</si>
  <si>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</si>
  <si>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</si>
  <si>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</si>
  <si>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</si>
  <si>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</si>
  <si>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</si>
  <si>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</si>
  <si>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</si>
  <si>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</si>
  <si>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</si>
  <si>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</si>
  <si>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</si>
  <si>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</si>
  <si>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</si>
  <si>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</si>
  <si>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</si>
  <si>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</si>
  <si>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</si>
  <si>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</si>
  <si>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</si>
  <si>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</si>
  <si>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</si>
  <si>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</si>
  <si>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</si>
  <si>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</si>
  <si>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</si>
  <si>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</si>
  <si>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</si>
  <si>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</si>
  <si>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</si>
  <si>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</si>
  <si>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</si>
  <si>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</si>
  <si>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</si>
  <si>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31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</si>
  <si>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</si>
  <si>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</si>
  <si>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</si>
  <si>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</si>
  <si>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</si>
  <si>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</si>
  <si>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"Крутоярсервис-1" </t>
  </si>
  <si>
    <t>Комбалов А.М.</t>
  </si>
  <si>
    <t>Кузнецова Ю.В.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</si>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</sst>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180" fontId="2" fillId="0" borderId="11" xfId="0" applyNumberFormat="1" applyFont="1" applyBorder="1" applyAlignment="1">
      <alignment horizontal="left"/>
    </xf>
    <xf numFmtId="181" fontId="2" fillId="0" borderId="11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180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4" ht="15.75">
      <c r="A1" s="2" t="s">
        <v>34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2" t="s">
        <v>35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6.5" thickBot="1">
      <c r="A3" s="2"/>
      <c r="B3" s="16">
        <v>672.7</v>
      </c>
      <c r="C3" s="15" t="s">
        <v>36</v>
      </c>
      <c r="D3" s="15"/>
      <c r="E3" s="15"/>
      <c r="F3" s="15"/>
      <c r="G3" s="15" t="s">
        <v>15</v>
      </c>
      <c r="H3" s="15"/>
      <c r="I3" s="15"/>
      <c r="J3" s="15"/>
      <c r="K3" s="15"/>
      <c r="L3" s="15"/>
      <c r="M3" s="15"/>
      <c r="N3" s="15"/>
    </row>
    <row r="4" spans="1:14" ht="15.75" thickBot="1">
      <c r="A4" s="8"/>
      <c r="B4" s="17"/>
      <c r="C4" s="9">
        <v>2023</v>
      </c>
      <c r="D4" s="9" t="s">
        <v>37</v>
      </c>
      <c r="E4" s="9" t="s">
        <v>0</v>
      </c>
      <c r="F4" s="9"/>
      <c r="G4" s="9"/>
      <c r="H4" s="9"/>
      <c r="I4" s="9"/>
      <c r="J4" s="9"/>
      <c r="K4" s="9"/>
      <c r="L4" s="9"/>
      <c r="M4" s="9"/>
      <c r="N4" s="10"/>
    </row>
    <row r="5" spans="1:14" ht="15">
      <c r="A5" s="11" t="s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38</v>
      </c>
      <c r="I5" s="11" t="s">
        <v>27</v>
      </c>
      <c r="J5" s="18" t="s">
        <v>28</v>
      </c>
      <c r="K5" s="11" t="s">
        <v>29</v>
      </c>
      <c r="L5" s="11" t="s">
        <v>30</v>
      </c>
      <c r="M5" s="11" t="s">
        <v>31</v>
      </c>
      <c r="N5" s="11" t="s">
        <v>32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33</v>
      </c>
    </row>
    <row r="7" spans="1:14" ht="15.75" thickBot="1">
      <c r="A7" s="12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2" t="s">
        <v>45</v>
      </c>
    </row>
    <row r="8" spans="1:14" ht="15.75" thickBot="1">
      <c r="A8" s="12" t="s">
        <v>39</v>
      </c>
      <c r="B8" s="13"/>
      <c r="C8" s="13"/>
      <c r="D8" s="13"/>
      <c r="E8" s="13"/>
      <c r="F8" s="13"/>
      <c r="G8" s="13"/>
      <c r="H8" s="13"/>
      <c r="I8" s="14"/>
      <c r="J8" s="14"/>
      <c r="K8" s="14"/>
      <c r="L8" s="14"/>
      <c r="M8" s="14"/>
      <c r="N8" s="13">
        <f aca="true" t="shared" si="0" ref="N8:N21">SUM(B8:M8)</f>
        <v>0</v>
      </c>
    </row>
    <row r="9" spans="1:14" ht="15">
      <c r="A9" s="24" t="s">
        <v>11</v>
      </c>
      <c r="B9" s="25">
        <v>653.73</v>
      </c>
      <c r="C9" s="25">
        <v>659.31</v>
      </c>
      <c r="D9" s="25">
        <v>676.8</v>
      </c>
      <c r="E9" s="25">
        <v>651.64</v>
      </c>
      <c r="F9" s="25">
        <v>665.23</v>
      </c>
      <c r="G9" s="25">
        <v>666.98</v>
      </c>
      <c r="H9" s="4">
        <v>683.4</v>
      </c>
      <c r="I9" s="4">
        <v>677.27</v>
      </c>
      <c r="J9" s="4">
        <v>666.98</v>
      </c>
      <c r="K9" s="4">
        <v>677.27</v>
      </c>
      <c r="L9" s="4">
        <v>666.98</v>
      </c>
      <c r="M9" s="4">
        <v>694.29</v>
      </c>
      <c r="N9" s="4">
        <f t="shared" si="0"/>
        <v>8039.88</v>
      </c>
    </row>
    <row r="10" spans="1:14" ht="15">
      <c r="A10" s="24" t="s">
        <v>12</v>
      </c>
      <c r="B10" s="4">
        <v>1221.91</v>
      </c>
      <c r="C10" s="4">
        <v>973.09</v>
      </c>
      <c r="D10" s="4">
        <v>1133.46</v>
      </c>
      <c r="E10" s="4">
        <v>1496.3</v>
      </c>
      <c r="F10" s="4">
        <v>1205.33</v>
      </c>
      <c r="G10" s="4">
        <v>1870.43</v>
      </c>
      <c r="H10" s="4">
        <v>2038.88</v>
      </c>
      <c r="I10" s="4">
        <v>2554.06</v>
      </c>
      <c r="J10" s="4">
        <v>2155.2</v>
      </c>
      <c r="K10" s="4">
        <v>2003.1</v>
      </c>
      <c r="L10" s="4">
        <v>1981.29</v>
      </c>
      <c r="M10" s="4">
        <v>2214.93</v>
      </c>
      <c r="N10" s="4">
        <f t="shared" si="0"/>
        <v>20847.98</v>
      </c>
    </row>
    <row r="11" spans="1:14" ht="15">
      <c r="A11" s="24" t="s">
        <v>13</v>
      </c>
      <c r="B11" s="4">
        <v>673.02</v>
      </c>
      <c r="C11" s="4">
        <v>647.07</v>
      </c>
      <c r="D11" s="4">
        <v>683.8</v>
      </c>
      <c r="E11" s="4">
        <v>653.46</v>
      </c>
      <c r="F11" s="4">
        <v>738.76</v>
      </c>
      <c r="G11" s="4">
        <v>707.54</v>
      </c>
      <c r="H11" s="4">
        <v>660.32</v>
      </c>
      <c r="I11" s="4">
        <v>701.83</v>
      </c>
      <c r="J11" s="4">
        <v>682.12</v>
      </c>
      <c r="K11" s="4">
        <v>674.18</v>
      </c>
      <c r="L11" s="4">
        <v>831.86</v>
      </c>
      <c r="M11" s="4">
        <v>834.35</v>
      </c>
      <c r="N11" s="4">
        <f t="shared" si="0"/>
        <v>8488.31</v>
      </c>
    </row>
    <row r="12" spans="1:14" ht="15">
      <c r="A12" s="24" t="s">
        <v>2</v>
      </c>
      <c r="B12" s="4">
        <v>682.98</v>
      </c>
      <c r="C12" s="4">
        <v>685.84</v>
      </c>
      <c r="D12" s="4">
        <v>692.81</v>
      </c>
      <c r="E12" s="4">
        <v>713.36</v>
      </c>
      <c r="F12" s="4">
        <v>671.83</v>
      </c>
      <c r="G12" s="4">
        <v>673.74</v>
      </c>
      <c r="H12" s="4">
        <v>696.92</v>
      </c>
      <c r="I12" s="4">
        <v>755.98</v>
      </c>
      <c r="J12" s="4">
        <v>728.06</v>
      </c>
      <c r="K12" s="4">
        <v>842.49</v>
      </c>
      <c r="L12" s="4">
        <v>718.71</v>
      </c>
      <c r="M12" s="4">
        <v>730.28</v>
      </c>
      <c r="N12" s="4">
        <f t="shared" si="0"/>
        <v>8593</v>
      </c>
    </row>
    <row r="13" spans="1:14" ht="15">
      <c r="A13" s="24" t="s">
        <v>3</v>
      </c>
      <c r="B13" s="4">
        <v>630.45</v>
      </c>
      <c r="C13" s="4">
        <v>683.8</v>
      </c>
      <c r="D13" s="4">
        <v>672.23</v>
      </c>
      <c r="E13" s="4">
        <v>677.81</v>
      </c>
      <c r="F13" s="4">
        <v>674.45</v>
      </c>
      <c r="G13" s="4">
        <v>724.7</v>
      </c>
      <c r="H13" s="4">
        <v>694.97</v>
      </c>
      <c r="I13" s="4">
        <v>749.12</v>
      </c>
      <c r="J13" s="4">
        <v>718.31</v>
      </c>
      <c r="K13" s="4">
        <v>728.6</v>
      </c>
      <c r="L13" s="4">
        <v>704.79</v>
      </c>
      <c r="M13" s="4">
        <v>754.43</v>
      </c>
      <c r="N13" s="4">
        <f t="shared" si="0"/>
        <v>8413.66</v>
      </c>
    </row>
    <row r="14" spans="1:14" ht="15">
      <c r="A14" s="24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2018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2018</v>
      </c>
    </row>
    <row r="15" spans="1:14" ht="15">
      <c r="A15" s="24" t="s">
        <v>18</v>
      </c>
      <c r="B15" s="4">
        <v>0</v>
      </c>
      <c r="C15" s="4">
        <v>0</v>
      </c>
      <c r="D15" s="4">
        <v>2600</v>
      </c>
      <c r="E15" s="4">
        <v>0</v>
      </c>
      <c r="F15" s="4">
        <v>0</v>
      </c>
      <c r="G15" s="4">
        <v>0</v>
      </c>
      <c r="H15" s="4">
        <v>2800</v>
      </c>
      <c r="I15" s="4">
        <v>0</v>
      </c>
      <c r="J15" s="4">
        <v>0</v>
      </c>
      <c r="K15" s="4">
        <v>0</v>
      </c>
      <c r="L15" s="4">
        <v>0</v>
      </c>
      <c r="M15" s="4">
        <v>3000</v>
      </c>
      <c r="N15" s="4">
        <f t="shared" si="0"/>
        <v>8400</v>
      </c>
    </row>
    <row r="16" spans="1:14" ht="15">
      <c r="A16" s="24" t="s">
        <v>5</v>
      </c>
      <c r="B16" s="4">
        <v>2333.53</v>
      </c>
      <c r="C16" s="4">
        <v>2513.61</v>
      </c>
      <c r="D16" s="4">
        <v>2519.93</v>
      </c>
      <c r="E16" s="4">
        <v>2673.04</v>
      </c>
      <c r="F16" s="4">
        <v>2328.55</v>
      </c>
      <c r="G16" s="4">
        <v>2403.36</v>
      </c>
      <c r="H16" s="4">
        <v>2356</v>
      </c>
      <c r="I16" s="4">
        <v>2394</v>
      </c>
      <c r="J16" s="4">
        <v>2697.12</v>
      </c>
      <c r="K16" s="4">
        <v>2636.18</v>
      </c>
      <c r="L16" s="4">
        <v>2742.73</v>
      </c>
      <c r="M16" s="4">
        <v>2516.77</v>
      </c>
      <c r="N16" s="4">
        <f t="shared" si="0"/>
        <v>30114.82</v>
      </c>
    </row>
    <row r="17" spans="1:14" ht="15">
      <c r="A17" s="26" t="s">
        <v>19</v>
      </c>
      <c r="B17" s="4">
        <v>628.23</v>
      </c>
      <c r="C17" s="4">
        <v>797.82</v>
      </c>
      <c r="D17" s="4">
        <v>445.73</v>
      </c>
      <c r="E17" s="4">
        <v>348.05</v>
      </c>
      <c r="F17" s="4">
        <v>165.48</v>
      </c>
      <c r="G17" s="4">
        <v>147.25</v>
      </c>
      <c r="H17" s="4">
        <v>169.59</v>
      </c>
      <c r="I17" s="4">
        <v>1335.24</v>
      </c>
      <c r="J17" s="4">
        <v>135.28</v>
      </c>
      <c r="K17" s="4">
        <v>2540.92</v>
      </c>
      <c r="L17" s="4">
        <v>223.94</v>
      </c>
      <c r="M17" s="4">
        <v>390.3</v>
      </c>
      <c r="N17" s="4">
        <f t="shared" si="0"/>
        <v>7327.83</v>
      </c>
    </row>
    <row r="18" spans="1:14" ht="15">
      <c r="A18" s="26" t="s">
        <v>14</v>
      </c>
      <c r="B18" s="4">
        <v>474.83</v>
      </c>
      <c r="C18" s="4">
        <v>644.83</v>
      </c>
      <c r="D18" s="4">
        <v>537.87</v>
      </c>
      <c r="E18" s="4">
        <v>707.58</v>
      </c>
      <c r="F18" s="4">
        <v>542.21</v>
      </c>
      <c r="G18" s="4">
        <v>425.49</v>
      </c>
      <c r="H18" s="4">
        <v>583.5</v>
      </c>
      <c r="I18" s="4">
        <v>539.47</v>
      </c>
      <c r="J18" s="4">
        <v>404.72</v>
      </c>
      <c r="K18" s="4">
        <v>368.68</v>
      </c>
      <c r="L18" s="4">
        <v>494.81</v>
      </c>
      <c r="M18" s="4">
        <v>379.19</v>
      </c>
      <c r="N18" s="4">
        <f t="shared" si="0"/>
        <v>6103.180000000001</v>
      </c>
    </row>
    <row r="19" spans="1:14" ht="15.75">
      <c r="A19" s="24" t="s">
        <v>6</v>
      </c>
      <c r="B19" s="5">
        <f aca="true" t="shared" si="1" ref="B19:M19">SUM(B9:B18)</f>
        <v>7298.68</v>
      </c>
      <c r="C19" s="5">
        <f t="shared" si="1"/>
        <v>7605.370000000001</v>
      </c>
      <c r="D19" s="5">
        <f t="shared" si="1"/>
        <v>9962.630000000001</v>
      </c>
      <c r="E19" s="5">
        <f t="shared" si="1"/>
        <v>7921.24</v>
      </c>
      <c r="F19" s="5">
        <f t="shared" si="1"/>
        <v>6991.839999999999</v>
      </c>
      <c r="G19" s="5">
        <f t="shared" si="1"/>
        <v>9637.49</v>
      </c>
      <c r="H19" s="5">
        <f t="shared" si="1"/>
        <v>10683.580000000002</v>
      </c>
      <c r="I19" s="5">
        <f t="shared" si="1"/>
        <v>9706.97</v>
      </c>
      <c r="J19" s="5">
        <f t="shared" si="1"/>
        <v>8187.79</v>
      </c>
      <c r="K19" s="5">
        <f t="shared" si="1"/>
        <v>10471.42</v>
      </c>
      <c r="L19" s="5">
        <f t="shared" si="1"/>
        <v>8365.11</v>
      </c>
      <c r="M19" s="4">
        <f t="shared" si="1"/>
        <v>11514.539999999999</v>
      </c>
      <c r="N19" s="4">
        <f t="shared" si="0"/>
        <v>108346.65999999997</v>
      </c>
    </row>
    <row r="20" spans="1:14" ht="15.75">
      <c r="A20" s="24" t="s">
        <v>7</v>
      </c>
      <c r="B20" s="4">
        <v>8657.65</v>
      </c>
      <c r="C20" s="4">
        <v>8657.65</v>
      </c>
      <c r="D20" s="4">
        <v>8657.65</v>
      </c>
      <c r="E20" s="4">
        <v>8657.65</v>
      </c>
      <c r="F20" s="4">
        <v>8657.65</v>
      </c>
      <c r="G20" s="4">
        <v>8657.65</v>
      </c>
      <c r="H20" s="4">
        <v>8657.65</v>
      </c>
      <c r="I20" s="4">
        <v>8657.65</v>
      </c>
      <c r="J20" s="4">
        <v>8657.65</v>
      </c>
      <c r="K20" s="4">
        <v>8657.65</v>
      </c>
      <c r="L20" s="4">
        <v>8657.65</v>
      </c>
      <c r="M20" s="4">
        <v>7412.89</v>
      </c>
      <c r="N20" s="5">
        <f t="shared" si="0"/>
        <v>102647.03999999998</v>
      </c>
    </row>
    <row r="21" spans="1:14" ht="15">
      <c r="A21" s="24" t="s">
        <v>8</v>
      </c>
      <c r="B21" s="4">
        <v>7913.88</v>
      </c>
      <c r="C21" s="4">
        <v>10747.1</v>
      </c>
      <c r="D21" s="4">
        <v>8964.56</v>
      </c>
      <c r="E21" s="4">
        <v>11793.05</v>
      </c>
      <c r="F21" s="4">
        <v>9036.75</v>
      </c>
      <c r="G21" s="4">
        <v>7091.52</v>
      </c>
      <c r="H21" s="4">
        <v>9724.96</v>
      </c>
      <c r="I21" s="4">
        <v>8991.23</v>
      </c>
      <c r="J21" s="4">
        <v>6745.32</v>
      </c>
      <c r="K21" s="4">
        <v>6144.65</v>
      </c>
      <c r="L21" s="4">
        <v>8246.81</v>
      </c>
      <c r="M21" s="4">
        <v>6319.91</v>
      </c>
      <c r="N21" s="4">
        <f t="shared" si="0"/>
        <v>101719.73999999999</v>
      </c>
    </row>
    <row r="22" spans="1:14" ht="15">
      <c r="A22" s="24" t="s">
        <v>9</v>
      </c>
      <c r="B22" s="4">
        <v>29798.99</v>
      </c>
      <c r="C22" s="4">
        <v>27709.54</v>
      </c>
      <c r="D22" s="4">
        <v>27402.63</v>
      </c>
      <c r="E22" s="4">
        <v>24267.23</v>
      </c>
      <c r="F22" s="4">
        <v>23888.13</v>
      </c>
      <c r="G22" s="4">
        <v>25454.26</v>
      </c>
      <c r="H22" s="4">
        <v>24386.95</v>
      </c>
      <c r="I22" s="4">
        <v>24053.37</v>
      </c>
      <c r="J22" s="4">
        <v>25965.7</v>
      </c>
      <c r="K22" s="4">
        <v>28478.7</v>
      </c>
      <c r="L22" s="4">
        <v>28889.54</v>
      </c>
      <c r="M22" s="7">
        <v>29982.52</v>
      </c>
      <c r="N22" s="4">
        <v>29982.52</v>
      </c>
    </row>
    <row r="23" spans="1:14" ht="15.75">
      <c r="A23" s="24" t="s">
        <v>26</v>
      </c>
      <c r="B23" s="19">
        <f>B19/B3</f>
        <v>10.849829047123531</v>
      </c>
      <c r="C23" s="19">
        <f>C19/B3</f>
        <v>11.305738070462317</v>
      </c>
      <c r="D23" s="20">
        <f>D19/B3</f>
        <v>14.809915266835143</v>
      </c>
      <c r="E23" s="19">
        <f>E19/B3</f>
        <v>11.775293592983498</v>
      </c>
      <c r="F23" s="19">
        <f>F19/B3</f>
        <v>10.393697041771961</v>
      </c>
      <c r="G23" s="19">
        <f>G19/B3</f>
        <v>14.326579455923888</v>
      </c>
      <c r="H23" s="19">
        <f>H19/B3</f>
        <v>15.881641147614094</v>
      </c>
      <c r="I23" s="19">
        <f>I19/B3</f>
        <v>14.429864724245576</v>
      </c>
      <c r="J23" s="22">
        <f>J19/B3</f>
        <v>12.171532629701204</v>
      </c>
      <c r="K23" s="22">
        <f>K19/B3</f>
        <v>15.566255388731975</v>
      </c>
      <c r="L23" s="27">
        <f>L19/B3</f>
        <v>12.435127099747287</v>
      </c>
      <c r="M23" s="22">
        <f>M19/B3</f>
        <v>17.116902036569048</v>
      </c>
      <c r="N23" s="4"/>
    </row>
    <row r="24" spans="1:14" ht="15.75">
      <c r="A24" s="6" t="s">
        <v>40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>
      <c r="A25" s="3"/>
      <c r="B25" s="23"/>
      <c r="C25" s="15"/>
      <c r="D25" s="15"/>
      <c r="E25" s="15"/>
      <c r="F25" s="15"/>
      <c r="G25" s="15"/>
      <c r="H25" s="15"/>
      <c r="I25" s="15"/>
      <c r="J25" s="15" t="s">
        <v>41</v>
      </c>
      <c r="K25" s="15"/>
      <c r="L25" s="15"/>
      <c r="M25" s="15"/>
      <c r="N25" s="15"/>
    </row>
    <row r="26" spans="1:14" ht="15">
      <c r="A26" s="3" t="s">
        <v>42</v>
      </c>
      <c r="B26" s="23"/>
      <c r="E26" s="1" t="s">
        <v>43</v>
      </c>
      <c r="H26" s="1" t="s">
        <v>0</v>
      </c>
      <c r="I26" s="15"/>
      <c r="J26" s="15"/>
      <c r="K26" s="15"/>
      <c r="L26" s="15"/>
      <c r="M26" s="15"/>
      <c r="N26" s="15"/>
    </row>
    <row r="27" spans="1:14" ht="15">
      <c r="A27" s="3" t="s">
        <v>16</v>
      </c>
      <c r="B27" s="23"/>
      <c r="E27" s="1" t="s">
        <v>17</v>
      </c>
      <c r="H27" s="1" t="s">
        <v>0</v>
      </c>
      <c r="I27" s="15"/>
      <c r="J27" s="15"/>
      <c r="K27" s="15"/>
      <c r="L27" s="15"/>
      <c r="M27" s="15"/>
      <c r="N27" s="15"/>
    </row>
    <row r="28" spans="1:14" ht="15">
      <c r="A28" s="3" t="s">
        <v>10</v>
      </c>
      <c r="B28" s="23"/>
      <c r="E28" s="1" t="s">
        <v>44</v>
      </c>
      <c r="I28" s="15"/>
      <c r="J28" s="15"/>
      <c r="K28" s="15"/>
      <c r="L28" s="15"/>
      <c r="M28" s="15"/>
      <c r="N28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2024-03-25T15:54:23Z</dcterms:modified>
  <cp:category/>
  <cp:version/>
  <cp:contentType/>
  <cp:contentStatus/>
</cp:coreProperties>
</file>