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<sst xmlns="http://schemas.openxmlformats.org/spreadsheetml/2006/main" count="48" uniqueCount="45">
  <si>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</si>
  <si>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</si>
  <si>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</si>
  <si>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</si>
  <si>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</si>
  <si>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</si>
  <si>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</si>
  <si>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</si>
  <si>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</si>
  <si>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</si>
  <si>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</si>
  <si>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</si>
  <si>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</si>
  <si>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</si>
  <si>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</si>
  <si>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</si>
  <si>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</si>
  <si>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</si>
  <si>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</si>
  <si>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</si>
  <si>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</si>
  <si>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</si>
  <si>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</si>
  <si>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</si>
  <si>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</si>
  <si>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</si>
  <si>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</si>
  <si>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</si>
  <si>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</si>
  <si>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</si>
  <si>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</si>
  <si>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</si>
  <si>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</si>
  <si>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</si>
  <si>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</si>
  <si>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</si>
  <si>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</si>
  <si>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</si>
  <si>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</si>
  <si>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</si>
  <si>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</si>
  <si>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</si>
  <si>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многоквартирного жилого дома по адресу п.Крутоярский  ул.Весенняя  д. 7</t>
  </si>
  <si>
    <t>2023 г.</t>
  </si>
  <si>
    <t>Кузнецова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</si>
</sst>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188" fontId="3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G16" sqref="G16"/>
    </sheetView>
  </sheetViews>
  <sheetFormatPr defaultColWidth="9.140625" defaultRowHeight="12.75"/>
  <cols>
    <col min="1" max="1" width="73.8515625" style="0" customWidth="1"/>
    <col min="2" max="2" width="13.28125" style="0" customWidth="1"/>
    <col min="3" max="3" width="12.7109375" style="0" customWidth="1"/>
    <col min="4" max="4" width="13.140625" style="0" customWidth="1"/>
    <col min="5" max="5" width="18.7109375" style="0" bestFit="1" customWidth="1"/>
    <col min="6" max="6" width="16.421875" style="0" bestFit="1" customWidth="1"/>
    <col min="7" max="7" width="11.57421875" style="0" bestFit="1" customWidth="1"/>
    <col min="8" max="8" width="10.28125" style="0" bestFit="1" customWidth="1"/>
    <col min="9" max="9" width="11.57421875" style="0" bestFit="1" customWidth="1"/>
    <col min="10" max="10" width="14.00390625" style="0" customWidth="1"/>
    <col min="11" max="11" width="11.57421875" style="0" bestFit="1" customWidth="1"/>
    <col min="12" max="12" width="12.7109375" style="0" bestFit="1" customWidth="1"/>
    <col min="13" max="13" width="11.574218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F1" s="20"/>
      <c r="G1" s="20"/>
      <c r="H1" s="20"/>
      <c r="I1" s="20" t="s">
        <v>0</v>
      </c>
      <c r="J1" s="20"/>
      <c r="K1" s="20"/>
      <c r="L1" s="20"/>
      <c r="M1" s="20"/>
      <c r="N1" s="20"/>
    </row>
    <row r="2" spans="1:14" s="2" customFormat="1" ht="15.75">
      <c r="A2" s="1" t="s">
        <v>42</v>
      </c>
      <c r="F2" s="20"/>
      <c r="G2" s="20"/>
      <c r="H2" s="20"/>
      <c r="I2" s="20"/>
      <c r="J2" s="20"/>
      <c r="K2" s="20"/>
      <c r="L2" s="20"/>
      <c r="M2" s="20"/>
      <c r="N2" s="20"/>
    </row>
    <row r="3" spans="1:14" s="2" customFormat="1" ht="16.5" thickBot="1">
      <c r="A3" s="1"/>
      <c r="B3" s="21">
        <v>857.9</v>
      </c>
      <c r="C3" s="20" t="s">
        <v>36</v>
      </c>
      <c r="D3" s="20"/>
      <c r="E3" s="20"/>
      <c r="F3" s="20"/>
      <c r="G3" s="20" t="s">
        <v>15</v>
      </c>
      <c r="H3" s="20"/>
      <c r="I3" s="20"/>
      <c r="J3" s="20"/>
      <c r="K3" s="20"/>
      <c r="L3" s="20"/>
      <c r="M3" s="20"/>
      <c r="N3" s="20"/>
    </row>
    <row r="4" spans="1:14" s="2" customFormat="1" ht="15.75" thickBot="1">
      <c r="A4" s="10"/>
      <c r="B4" s="22"/>
      <c r="C4" s="11">
        <v>2023</v>
      </c>
      <c r="D4" s="11" t="s">
        <v>37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38</v>
      </c>
      <c r="I5" s="13" t="s">
        <v>28</v>
      </c>
      <c r="J5" s="23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43</v>
      </c>
    </row>
    <row r="8" spans="1:14" s="2" customFormat="1" ht="16.5" thickBot="1">
      <c r="A8" s="16" t="s">
        <v>39</v>
      </c>
      <c r="B8" s="15">
        <v>118.03</v>
      </c>
      <c r="C8" s="15">
        <v>215.71</v>
      </c>
      <c r="D8" s="15">
        <v>134.31</v>
      </c>
      <c r="E8" s="15">
        <v>134.31</v>
      </c>
      <c r="F8" s="15">
        <v>109.89</v>
      </c>
      <c r="G8" s="15">
        <v>73.26</v>
      </c>
      <c r="H8" s="15">
        <v>61.05</v>
      </c>
      <c r="I8" s="18">
        <v>93.61</v>
      </c>
      <c r="J8" s="18">
        <v>89.54</v>
      </c>
      <c r="K8" s="18">
        <v>134.31</v>
      </c>
      <c r="L8" s="18">
        <v>97.68</v>
      </c>
      <c r="M8" s="18">
        <v>215.71</v>
      </c>
      <c r="N8" s="15">
        <f aca="true" t="shared" si="0" ref="N8:N21">SUM(B8:M8)</f>
        <v>1477.41</v>
      </c>
    </row>
    <row r="9" spans="1:14" s="2" customFormat="1" ht="15">
      <c r="A9" s="3" t="s">
        <v>2</v>
      </c>
      <c r="B9" s="7">
        <v>833.71</v>
      </c>
      <c r="C9" s="7">
        <v>840.83</v>
      </c>
      <c r="D9" s="7">
        <v>863.13</v>
      </c>
      <c r="E9" s="7">
        <v>787.55</v>
      </c>
      <c r="F9" s="7">
        <v>803.98</v>
      </c>
      <c r="G9" s="7">
        <v>806.09</v>
      </c>
      <c r="H9" s="7">
        <v>825.93</v>
      </c>
      <c r="I9" s="7">
        <v>818.53</v>
      </c>
      <c r="J9" s="7">
        <v>806.09</v>
      </c>
      <c r="K9" s="7">
        <v>818.53</v>
      </c>
      <c r="L9" s="7">
        <v>806.09</v>
      </c>
      <c r="M9" s="7">
        <v>839.1</v>
      </c>
      <c r="N9" s="6">
        <f t="shared" si="0"/>
        <v>9849.560000000001</v>
      </c>
    </row>
    <row r="10" spans="1:14" s="2" customFormat="1" ht="15">
      <c r="A10" s="3" t="s">
        <v>3</v>
      </c>
      <c r="B10" s="6">
        <v>1505.14</v>
      </c>
      <c r="C10" s="6">
        <v>1234.52</v>
      </c>
      <c r="D10" s="6">
        <v>1408.02</v>
      </c>
      <c r="E10" s="6">
        <v>1789.7</v>
      </c>
      <c r="F10" s="6">
        <v>1445.99</v>
      </c>
      <c r="G10" s="6">
        <v>2259.86</v>
      </c>
      <c r="H10" s="7">
        <v>2458.5</v>
      </c>
      <c r="I10" s="6">
        <v>3034.52</v>
      </c>
      <c r="J10" s="6">
        <v>2754.69</v>
      </c>
      <c r="K10" s="6">
        <v>2420.87</v>
      </c>
      <c r="L10" s="6">
        <v>2393.51</v>
      </c>
      <c r="M10" s="6">
        <v>2671.37</v>
      </c>
      <c r="N10" s="6">
        <f t="shared" si="0"/>
        <v>25376.69</v>
      </c>
    </row>
    <row r="11" spans="1:14" s="2" customFormat="1" ht="15">
      <c r="A11" s="3" t="s">
        <v>4</v>
      </c>
      <c r="B11" s="6">
        <v>853.52</v>
      </c>
      <c r="C11" s="6">
        <v>825.21</v>
      </c>
      <c r="D11" s="6">
        <v>872.06</v>
      </c>
      <c r="E11" s="6">
        <v>789.75</v>
      </c>
      <c r="F11" s="6">
        <v>885.47</v>
      </c>
      <c r="G11" s="6">
        <v>852.82</v>
      </c>
      <c r="H11" s="7">
        <v>798.04</v>
      </c>
      <c r="I11" s="6">
        <v>848.2</v>
      </c>
      <c r="J11" s="6">
        <v>824.38</v>
      </c>
      <c r="K11" s="6">
        <v>877.41</v>
      </c>
      <c r="L11" s="6">
        <v>984.03</v>
      </c>
      <c r="M11" s="6">
        <v>987.04</v>
      </c>
      <c r="N11" s="6">
        <f t="shared" si="0"/>
        <v>10397.93</v>
      </c>
    </row>
    <row r="12" spans="1:14" s="2" customFormat="1" ht="15">
      <c r="A12" s="3" t="s">
        <v>5</v>
      </c>
      <c r="B12" s="6">
        <v>860.44</v>
      </c>
      <c r="C12" s="6">
        <v>873.95</v>
      </c>
      <c r="D12" s="6">
        <v>883.55</v>
      </c>
      <c r="E12" s="6">
        <v>860.58</v>
      </c>
      <c r="F12" s="6">
        <v>811.94</v>
      </c>
      <c r="G12" s="6">
        <v>814.04</v>
      </c>
      <c r="H12" s="7">
        <v>842.27</v>
      </c>
      <c r="I12" s="6">
        <v>913.65</v>
      </c>
      <c r="J12" s="6">
        <v>879.91</v>
      </c>
      <c r="K12" s="6">
        <v>1018.2</v>
      </c>
      <c r="L12" s="6">
        <v>868.61</v>
      </c>
      <c r="M12" s="6">
        <v>882.59</v>
      </c>
      <c r="N12" s="6">
        <f t="shared" si="0"/>
        <v>10509.730000000001</v>
      </c>
    </row>
    <row r="13" spans="1:14" s="2" customFormat="1" ht="15">
      <c r="A13" s="3" t="s">
        <v>6</v>
      </c>
      <c r="B13" s="6">
        <v>804.02</v>
      </c>
      <c r="C13" s="6">
        <v>872.06</v>
      </c>
      <c r="D13" s="6">
        <v>857.3</v>
      </c>
      <c r="E13" s="6">
        <v>819.18</v>
      </c>
      <c r="F13" s="6">
        <v>815.11</v>
      </c>
      <c r="G13" s="6">
        <v>875.84</v>
      </c>
      <c r="H13" s="7">
        <v>839.91</v>
      </c>
      <c r="I13" s="6">
        <v>905.36</v>
      </c>
      <c r="J13" s="6">
        <v>868.12</v>
      </c>
      <c r="K13" s="6">
        <v>880.56</v>
      </c>
      <c r="L13" s="6">
        <v>851.78</v>
      </c>
      <c r="M13" s="6">
        <v>911.78</v>
      </c>
      <c r="N13" s="6">
        <f t="shared" si="0"/>
        <v>10301.02</v>
      </c>
    </row>
    <row r="14" spans="1:14" s="2" customFormat="1" ht="15">
      <c r="A14" s="3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>
        <v>2574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2574</v>
      </c>
    </row>
    <row r="15" spans="1:14" s="2" customFormat="1" ht="15">
      <c r="A15" s="3" t="s">
        <v>18</v>
      </c>
      <c r="B15" s="6">
        <v>0</v>
      </c>
      <c r="C15" s="6">
        <v>0</v>
      </c>
      <c r="D15" s="6">
        <v>2000</v>
      </c>
      <c r="E15" s="6">
        <v>0</v>
      </c>
      <c r="F15" s="6">
        <v>0</v>
      </c>
      <c r="G15" s="6">
        <v>0</v>
      </c>
      <c r="H15" s="7">
        <v>2400</v>
      </c>
      <c r="I15" s="6">
        <v>0</v>
      </c>
      <c r="J15" s="6">
        <v>0</v>
      </c>
      <c r="K15" s="6">
        <v>0</v>
      </c>
      <c r="L15" s="6">
        <v>0</v>
      </c>
      <c r="M15" s="6">
        <v>2000</v>
      </c>
      <c r="N15" s="6">
        <f t="shared" si="0"/>
        <v>6400</v>
      </c>
    </row>
    <row r="16" spans="1:14" s="2" customFormat="1" ht="15">
      <c r="A16" s="3" t="s">
        <v>8</v>
      </c>
      <c r="B16" s="6">
        <v>2975.97</v>
      </c>
      <c r="C16" s="6">
        <v>3205.63</v>
      </c>
      <c r="D16" s="6">
        <v>3213.69</v>
      </c>
      <c r="E16" s="6">
        <v>3230.54</v>
      </c>
      <c r="F16" s="6">
        <v>2814.2</v>
      </c>
      <c r="G16" s="6">
        <v>2904.61</v>
      </c>
      <c r="H16" s="7">
        <v>2847.37</v>
      </c>
      <c r="I16" s="6">
        <v>2893.3</v>
      </c>
      <c r="J16" s="6">
        <v>3259.64</v>
      </c>
      <c r="K16" s="6">
        <v>3185.98</v>
      </c>
      <c r="L16" s="6">
        <v>3314.76</v>
      </c>
      <c r="M16" s="6">
        <v>3041.68</v>
      </c>
      <c r="N16" s="6">
        <f t="shared" si="0"/>
        <v>36887.37</v>
      </c>
    </row>
    <row r="17" spans="1:14" s="2" customFormat="1" ht="15">
      <c r="A17" s="4" t="s">
        <v>19</v>
      </c>
      <c r="B17" s="6">
        <v>801.19</v>
      </c>
      <c r="C17" s="6">
        <v>1017.47</v>
      </c>
      <c r="D17" s="6">
        <v>568.44</v>
      </c>
      <c r="E17" s="6">
        <v>420.65</v>
      </c>
      <c r="F17" s="6">
        <v>200</v>
      </c>
      <c r="G17" s="6">
        <v>177.97</v>
      </c>
      <c r="H17" s="7">
        <v>204.96</v>
      </c>
      <c r="I17" s="6">
        <v>1613.72</v>
      </c>
      <c r="J17" s="6">
        <v>163.49</v>
      </c>
      <c r="K17" s="6">
        <v>3070.86</v>
      </c>
      <c r="L17" s="6">
        <v>270.65</v>
      </c>
      <c r="M17" s="6">
        <v>471.7</v>
      </c>
      <c r="N17" s="6">
        <f t="shared" si="0"/>
        <v>8981.1</v>
      </c>
    </row>
    <row r="18" spans="1:14" s="2" customFormat="1" ht="15">
      <c r="A18" s="4" t="s">
        <v>14</v>
      </c>
      <c r="B18" s="6">
        <v>529.54</v>
      </c>
      <c r="C18" s="6">
        <v>442.43</v>
      </c>
      <c r="D18" s="6">
        <v>519.82</v>
      </c>
      <c r="E18" s="6">
        <v>457.54</v>
      </c>
      <c r="F18" s="6">
        <v>577</v>
      </c>
      <c r="G18" s="6">
        <v>468.88</v>
      </c>
      <c r="H18" s="7">
        <v>590.7</v>
      </c>
      <c r="I18" s="6">
        <v>366.64</v>
      </c>
      <c r="J18" s="6">
        <v>703.12</v>
      </c>
      <c r="K18" s="6">
        <v>374.09</v>
      </c>
      <c r="L18" s="6">
        <v>624.22</v>
      </c>
      <c r="M18" s="6">
        <v>375.73</v>
      </c>
      <c r="N18" s="6">
        <f t="shared" si="0"/>
        <v>6029.710000000001</v>
      </c>
    </row>
    <row r="19" spans="1:14" s="2" customFormat="1" ht="15.75">
      <c r="A19" s="3" t="s">
        <v>9</v>
      </c>
      <c r="B19" s="8">
        <f aca="true" t="shared" si="1" ref="B19:M19">SUM(B8:B18)</f>
        <v>9281.560000000001</v>
      </c>
      <c r="C19" s="8">
        <f t="shared" si="1"/>
        <v>9527.810000000001</v>
      </c>
      <c r="D19" s="8">
        <f t="shared" si="1"/>
        <v>11320.32</v>
      </c>
      <c r="E19" s="8">
        <f t="shared" si="1"/>
        <v>9289.800000000001</v>
      </c>
      <c r="F19" s="8">
        <f t="shared" si="1"/>
        <v>8463.58</v>
      </c>
      <c r="G19" s="8">
        <f t="shared" si="1"/>
        <v>9233.369999999999</v>
      </c>
      <c r="H19" s="19">
        <f t="shared" si="1"/>
        <v>14442.73</v>
      </c>
      <c r="I19" s="8">
        <f t="shared" si="1"/>
        <v>11487.529999999997</v>
      </c>
      <c r="J19" s="8">
        <f t="shared" si="1"/>
        <v>10348.98</v>
      </c>
      <c r="K19" s="8">
        <f t="shared" si="1"/>
        <v>12780.81</v>
      </c>
      <c r="L19" s="8">
        <f t="shared" si="1"/>
        <v>10211.329999999998</v>
      </c>
      <c r="M19" s="8">
        <f t="shared" si="1"/>
        <v>12396.7</v>
      </c>
      <c r="N19" s="8">
        <f t="shared" si="0"/>
        <v>128784.51999999999</v>
      </c>
    </row>
    <row r="20" spans="1:14" s="2" customFormat="1" ht="15.75">
      <c r="A20" s="9" t="s">
        <v>10</v>
      </c>
      <c r="B20" s="6">
        <v>10772.3</v>
      </c>
      <c r="C20" s="6">
        <v>10869.82</v>
      </c>
      <c r="D20" s="6">
        <v>10569</v>
      </c>
      <c r="E20" s="6">
        <v>11325.1</v>
      </c>
      <c r="F20" s="17">
        <v>10593.4</v>
      </c>
      <c r="G20" s="6">
        <v>10593.4</v>
      </c>
      <c r="H20" s="6">
        <v>10577.13</v>
      </c>
      <c r="I20" s="6">
        <v>10463.32</v>
      </c>
      <c r="J20" s="6">
        <v>10463.32</v>
      </c>
      <c r="K20" s="6">
        <v>10552.75</v>
      </c>
      <c r="L20" s="6">
        <v>10552.75</v>
      </c>
      <c r="M20" s="6">
        <v>10593.4</v>
      </c>
      <c r="N20" s="6">
        <f t="shared" si="0"/>
        <v>127925.69</v>
      </c>
    </row>
    <row r="21" spans="1:14" s="2" customFormat="1" ht="15.75">
      <c r="A21" s="9" t="s">
        <v>11</v>
      </c>
      <c r="B21" s="6">
        <v>8825.73</v>
      </c>
      <c r="C21" s="6">
        <v>7373.75</v>
      </c>
      <c r="D21" s="6">
        <v>8663.59</v>
      </c>
      <c r="E21" s="6">
        <v>7625.64</v>
      </c>
      <c r="F21" s="17">
        <v>9616.7</v>
      </c>
      <c r="G21" s="6">
        <v>7814.62</v>
      </c>
      <c r="H21" s="6">
        <v>9844.99</v>
      </c>
      <c r="I21" s="6">
        <v>6110.64</v>
      </c>
      <c r="J21" s="6">
        <v>11718.73</v>
      </c>
      <c r="K21" s="6">
        <v>6234.79</v>
      </c>
      <c r="L21" s="6">
        <v>10403.65</v>
      </c>
      <c r="M21" s="6">
        <v>6262.17</v>
      </c>
      <c r="N21" s="6">
        <f t="shared" si="0"/>
        <v>100494.99999999999</v>
      </c>
    </row>
    <row r="22" spans="1:14" s="2" customFormat="1" ht="15.75">
      <c r="A22" s="9" t="s">
        <v>12</v>
      </c>
      <c r="B22" s="6">
        <v>103577.63</v>
      </c>
      <c r="C22" s="6">
        <v>107073.7</v>
      </c>
      <c r="D22" s="6">
        <v>108979.11</v>
      </c>
      <c r="E22" s="6">
        <v>112678.57</v>
      </c>
      <c r="F22" s="17">
        <v>113655.27</v>
      </c>
      <c r="G22" s="6">
        <v>116434.05</v>
      </c>
      <c r="H22" s="6">
        <v>117166.19</v>
      </c>
      <c r="I22" s="6">
        <v>121518.87</v>
      </c>
      <c r="J22" s="6">
        <v>120263.46</v>
      </c>
      <c r="K22" s="6">
        <v>124581.42</v>
      </c>
      <c r="L22" s="6">
        <v>124730.52</v>
      </c>
      <c r="M22" s="6">
        <v>129061.75</v>
      </c>
      <c r="N22" s="6">
        <v>129061.75</v>
      </c>
    </row>
    <row r="23" spans="1:14" s="2" customFormat="1" ht="15.75">
      <c r="A23" s="9" t="s">
        <v>27</v>
      </c>
      <c r="B23" s="24">
        <f>B19/B3</f>
        <v>10.818929945215062</v>
      </c>
      <c r="C23" s="24">
        <f>C19/B3</f>
        <v>11.105968061545637</v>
      </c>
      <c r="D23" s="25">
        <f>D19/B3</f>
        <v>13.195384077398298</v>
      </c>
      <c r="E23" s="24">
        <f>E19/B3</f>
        <v>10.828534794265067</v>
      </c>
      <c r="F23" s="26">
        <f>F19/B3</f>
        <v>9.865462175078681</v>
      </c>
      <c r="G23" s="24">
        <f>G19/B3</f>
        <v>10.762757897190815</v>
      </c>
      <c r="H23" s="24">
        <f>H19/B3</f>
        <v>16.83498076698916</v>
      </c>
      <c r="I23" s="24">
        <f>I19/B3</f>
        <v>13.390290243618134</v>
      </c>
      <c r="J23" s="27">
        <f>J19/B3</f>
        <v>12.06315421377783</v>
      </c>
      <c r="K23" s="27">
        <f>K19/B3</f>
        <v>14.8977852896608</v>
      </c>
      <c r="L23" s="24">
        <f>L19/B3</f>
        <v>11.902704277887864</v>
      </c>
      <c r="M23" s="27">
        <f>M19/B3</f>
        <v>14.45005245366593</v>
      </c>
      <c r="N23" s="6"/>
    </row>
    <row r="24" spans="1:14" s="2" customFormat="1" ht="15.75">
      <c r="A24" s="9" t="s">
        <v>40</v>
      </c>
      <c r="B24" s="27"/>
      <c r="C24" s="27"/>
      <c r="D24" s="27"/>
      <c r="E24" s="27"/>
      <c r="F24" s="28"/>
      <c r="G24" s="27"/>
      <c r="H24" s="27"/>
      <c r="I24" s="27"/>
      <c r="J24" s="27"/>
      <c r="K24" s="27"/>
      <c r="L24" s="27"/>
      <c r="M24" s="27"/>
      <c r="N24" s="27"/>
    </row>
    <row r="25" spans="1:14" s="2" customFormat="1" ht="15">
      <c r="A25" s="5"/>
      <c r="B25" s="2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s="2" customFormat="1" ht="15">
      <c r="A26" s="5" t="s">
        <v>20</v>
      </c>
      <c r="B26" s="29"/>
      <c r="E26" s="2" t="s">
        <v>41</v>
      </c>
      <c r="H26" s="2" t="s">
        <v>0</v>
      </c>
      <c r="I26" s="20"/>
      <c r="J26" s="20"/>
      <c r="K26" s="20"/>
      <c r="L26" s="20"/>
      <c r="M26" s="20"/>
      <c r="N26" s="20"/>
    </row>
    <row r="27" spans="1:14" s="2" customFormat="1" ht="15">
      <c r="A27" s="5" t="s">
        <v>16</v>
      </c>
      <c r="B27" s="29"/>
      <c r="E27" s="2" t="s">
        <v>17</v>
      </c>
      <c r="H27" s="2" t="s">
        <v>0</v>
      </c>
      <c r="I27" s="20"/>
      <c r="J27" s="20"/>
      <c r="K27" s="20"/>
      <c r="L27" s="20"/>
      <c r="M27" s="20"/>
      <c r="N27" s="20"/>
    </row>
    <row r="28" spans="1:14" s="2" customFormat="1" ht="15">
      <c r="A28" s="5" t="s">
        <v>13</v>
      </c>
      <c r="B28" s="29"/>
      <c r="E28" s="2" t="s">
        <v>44</v>
      </c>
      <c r="I28" s="20"/>
      <c r="J28" s="20"/>
      <c r="K28" s="20"/>
      <c r="L28" s="20"/>
      <c r="M28" s="20"/>
      <c r="N28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2024-03-25T15:48:57Z</dcterms:modified>
  <cp:category/>
  <cp:version/>
  <cp:contentType/>
  <cp:contentStatus/>
</cp:coreProperties>
</file>