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<sst xmlns="http://schemas.openxmlformats.org/spreadsheetml/2006/main" count="47" uniqueCount="45">
  <si>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</si>
  <si>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</si>
  <si>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</si>
  <si>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</si>
  <si>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</si>
  <si>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</si>
  <si>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</si>
  <si>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</si>
  <si>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</si>
  <si>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</si>
  <si>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</si>
  <si>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</si>
  <si>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</si>
  <si>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</si>
  <si>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</si>
  <si>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</si>
  <si>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</si>
  <si>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</si>
  <si>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</si>
  <si>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</si>
  <si>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</si>
  <si>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</si>
  <si>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</si>
  <si>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</si>
  <si>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</si>
  <si>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</si>
  <si>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</si>
  <si>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</si>
  <si>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</si>
  <si>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</si>
  <si>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</si>
  <si>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</si>
  <si>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</si>
  <si>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</si>
  <si>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</si>
  <si>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</si>
  <si>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</si>
  <si>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</si>
  <si>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</si>
  <si>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</si>
  <si>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</si>
  <si>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</si>
  <si>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многоквартирного жилого дома по адресу п.Крутоярский  ул.Весенняя  д. 6</t>
  </si>
  <si>
    <t>2023 г.</t>
  </si>
  <si>
    <t>Кузнецова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</si>
</sst>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F18" sqref="F18"/>
    </sheetView>
  </sheetViews>
  <sheetFormatPr defaultColWidth="9.140625" defaultRowHeight="12.75"/>
  <cols>
    <col min="1" max="1" width="74.00390625" style="0" customWidth="1"/>
    <col min="2" max="2" width="12.421875" style="0" customWidth="1"/>
    <col min="3" max="3" width="11.00390625" style="0" customWidth="1"/>
    <col min="4" max="4" width="12.57421875" style="0" customWidth="1"/>
    <col min="5" max="5" width="18.7109375" style="0" bestFit="1" customWidth="1"/>
    <col min="6" max="9" width="11.57421875" style="0" bestFit="1" customWidth="1"/>
    <col min="10" max="10" width="13.28125" style="0" customWidth="1"/>
    <col min="11" max="11" width="11.57421875" style="0" bestFit="1" customWidth="1"/>
    <col min="12" max="12" width="12.7109375" style="0" bestFit="1" customWidth="1"/>
    <col min="13" max="13" width="10.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G1" s="21"/>
      <c r="H1" s="21"/>
      <c r="I1" s="21"/>
      <c r="J1" s="21"/>
      <c r="K1" s="21"/>
      <c r="L1" s="21"/>
      <c r="M1" s="21"/>
      <c r="N1" s="21"/>
    </row>
    <row r="2" spans="1:14" s="2" customFormat="1" ht="15.75">
      <c r="A2" s="1" t="s">
        <v>42</v>
      </c>
      <c r="G2" s="21"/>
      <c r="H2" s="21"/>
      <c r="I2" s="21"/>
      <c r="J2" s="21"/>
      <c r="K2" s="21"/>
      <c r="L2" s="21"/>
      <c r="M2" s="21"/>
      <c r="N2" s="21"/>
    </row>
    <row r="3" spans="1:14" s="2" customFormat="1" ht="16.5" thickBot="1">
      <c r="A3" s="1"/>
      <c r="B3" s="22">
        <v>834.5</v>
      </c>
      <c r="C3" s="21" t="s">
        <v>36</v>
      </c>
      <c r="D3" s="21"/>
      <c r="E3" s="21"/>
      <c r="F3" s="21"/>
      <c r="G3" s="21" t="s">
        <v>15</v>
      </c>
      <c r="H3" s="21"/>
      <c r="I3" s="21"/>
      <c r="J3" s="21"/>
      <c r="K3" s="21"/>
      <c r="L3" s="21"/>
      <c r="M3" s="21"/>
      <c r="N3" s="21"/>
    </row>
    <row r="4" spans="1:14" s="2" customFormat="1" ht="15.75" thickBot="1">
      <c r="A4" s="10"/>
      <c r="B4" s="23"/>
      <c r="C4" s="11">
        <v>2023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38</v>
      </c>
      <c r="I5" s="13" t="s">
        <v>28</v>
      </c>
      <c r="J5" s="24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39</v>
      </c>
      <c r="B8" s="15">
        <v>577.94</v>
      </c>
      <c r="C8" s="15">
        <v>40.7</v>
      </c>
      <c r="D8" s="15">
        <v>85.47</v>
      </c>
      <c r="E8" s="15"/>
      <c r="F8" s="15">
        <v>69.19</v>
      </c>
      <c r="G8" s="15">
        <v>40.7</v>
      </c>
      <c r="H8" s="15">
        <v>44.77</v>
      </c>
      <c r="I8" s="19">
        <v>162.8</v>
      </c>
      <c r="J8" s="19">
        <v>138.38</v>
      </c>
      <c r="K8" s="19">
        <v>191.29</v>
      </c>
      <c r="L8" s="19">
        <v>256.41</v>
      </c>
      <c r="M8" s="19">
        <v>97.68</v>
      </c>
      <c r="N8" s="15">
        <f aca="true" t="shared" si="0" ref="N8:N21">SUM(B8:M8)</f>
        <v>1705.3300000000004</v>
      </c>
    </row>
    <row r="9" spans="1:14" s="2" customFormat="1" ht="15">
      <c r="A9" s="3" t="s">
        <v>2</v>
      </c>
      <c r="B9" s="7">
        <v>810.97</v>
      </c>
      <c r="C9" s="7">
        <v>817.89</v>
      </c>
      <c r="D9" s="7">
        <v>839.59</v>
      </c>
      <c r="E9" s="7">
        <v>808.38</v>
      </c>
      <c r="F9" s="7">
        <v>825.24</v>
      </c>
      <c r="G9" s="17">
        <v>827.41</v>
      </c>
      <c r="H9" s="6">
        <v>847.77</v>
      </c>
      <c r="I9" s="7">
        <v>840.17</v>
      </c>
      <c r="J9" s="7">
        <v>827.41</v>
      </c>
      <c r="K9" s="7">
        <v>840.17</v>
      </c>
      <c r="L9" s="7">
        <v>827.41</v>
      </c>
      <c r="M9" s="7">
        <v>861.29</v>
      </c>
      <c r="N9" s="6">
        <f t="shared" si="0"/>
        <v>9973.7</v>
      </c>
    </row>
    <row r="10" spans="1:14" s="2" customFormat="1" ht="15">
      <c r="A10" s="3" t="s">
        <v>3</v>
      </c>
      <c r="B10" s="6">
        <v>1469.35</v>
      </c>
      <c r="C10" s="6">
        <v>1201.49</v>
      </c>
      <c r="D10" s="6">
        <v>1373.33</v>
      </c>
      <c r="E10" s="6">
        <v>1834.66</v>
      </c>
      <c r="F10" s="6">
        <v>1482.87</v>
      </c>
      <c r="G10" s="6">
        <v>2319.54</v>
      </c>
      <c r="H10" s="6">
        <v>2522.81</v>
      </c>
      <c r="I10" s="6">
        <v>3108.15</v>
      </c>
      <c r="J10" s="6">
        <v>3459.27</v>
      </c>
      <c r="K10" s="6">
        <v>2484.89</v>
      </c>
      <c r="L10" s="6">
        <v>2456.67</v>
      </c>
      <c r="M10" s="6">
        <v>2741.32</v>
      </c>
      <c r="N10" s="6">
        <f t="shared" si="0"/>
        <v>26454.35</v>
      </c>
    </row>
    <row r="11" spans="1:14" s="2" customFormat="1" ht="15">
      <c r="A11" s="3" t="s">
        <v>4</v>
      </c>
      <c r="B11" s="6">
        <v>830.71</v>
      </c>
      <c r="C11" s="6">
        <v>802.71</v>
      </c>
      <c r="D11" s="6">
        <v>848.27</v>
      </c>
      <c r="E11" s="6">
        <v>810.63</v>
      </c>
      <c r="F11" s="6">
        <v>907.96</v>
      </c>
      <c r="G11" s="6">
        <v>875.08</v>
      </c>
      <c r="H11" s="6">
        <v>819.15</v>
      </c>
      <c r="I11" s="6">
        <v>870.63</v>
      </c>
      <c r="J11" s="6">
        <v>846.18</v>
      </c>
      <c r="K11" s="6">
        <v>835.84</v>
      </c>
      <c r="L11" s="6">
        <v>1007.35</v>
      </c>
      <c r="M11" s="6">
        <v>1010.44</v>
      </c>
      <c r="N11" s="6">
        <f t="shared" si="0"/>
        <v>10464.95</v>
      </c>
    </row>
    <row r="12" spans="1:14" s="2" customFormat="1" ht="15">
      <c r="A12" s="3" t="s">
        <v>5</v>
      </c>
      <c r="B12" s="6">
        <v>838.02</v>
      </c>
      <c r="C12" s="6">
        <v>850.18</v>
      </c>
      <c r="D12" s="6">
        <v>859.45</v>
      </c>
      <c r="E12" s="6">
        <v>883.14</v>
      </c>
      <c r="F12" s="6">
        <v>833.42</v>
      </c>
      <c r="G12" s="6">
        <v>835.54</v>
      </c>
      <c r="H12" s="6">
        <v>864.54</v>
      </c>
      <c r="I12" s="6">
        <v>2660.81</v>
      </c>
      <c r="J12" s="6">
        <v>903.18</v>
      </c>
      <c r="K12" s="6">
        <v>1045.13</v>
      </c>
      <c r="L12" s="6">
        <v>891.58</v>
      </c>
      <c r="M12" s="6">
        <v>905.93</v>
      </c>
      <c r="N12" s="6">
        <f t="shared" si="0"/>
        <v>12370.92</v>
      </c>
    </row>
    <row r="13" spans="1:14" s="2" customFormat="1" ht="15">
      <c r="A13" s="3" t="s">
        <v>6</v>
      </c>
      <c r="B13" s="6">
        <v>782.09</v>
      </c>
      <c r="C13" s="6">
        <v>848.27</v>
      </c>
      <c r="D13" s="6">
        <v>833.92</v>
      </c>
      <c r="E13" s="6">
        <v>840.84</v>
      </c>
      <c r="F13" s="6">
        <v>836.67</v>
      </c>
      <c r="G13" s="6">
        <v>899.01</v>
      </c>
      <c r="H13" s="6">
        <v>862.12</v>
      </c>
      <c r="I13" s="6">
        <v>929.3</v>
      </c>
      <c r="J13" s="6">
        <v>891.08</v>
      </c>
      <c r="K13" s="6">
        <v>903.85</v>
      </c>
      <c r="L13" s="6">
        <v>874.31</v>
      </c>
      <c r="M13" s="6">
        <v>935.89</v>
      </c>
      <c r="N13" s="6">
        <f t="shared" si="0"/>
        <v>10437.349999999999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2504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2504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2200</v>
      </c>
      <c r="E15" s="6">
        <v>0</v>
      </c>
      <c r="F15" s="6">
        <v>0</v>
      </c>
      <c r="G15" s="6">
        <v>0</v>
      </c>
      <c r="H15" s="6">
        <v>2200</v>
      </c>
      <c r="I15" s="6">
        <v>0</v>
      </c>
      <c r="J15" s="6">
        <v>0</v>
      </c>
      <c r="K15" s="6">
        <v>0</v>
      </c>
      <c r="L15" s="6">
        <v>0</v>
      </c>
      <c r="M15" s="6">
        <v>2200</v>
      </c>
      <c r="N15" s="6">
        <f t="shared" si="0"/>
        <v>6600</v>
      </c>
    </row>
    <row r="16" spans="1:14" s="2" customFormat="1" ht="15">
      <c r="A16" s="3" t="s">
        <v>8</v>
      </c>
      <c r="B16" s="6">
        <v>2894.8</v>
      </c>
      <c r="C16" s="6">
        <v>3118.19</v>
      </c>
      <c r="D16" s="6">
        <v>3126.04</v>
      </c>
      <c r="E16" s="6">
        <v>3315.97</v>
      </c>
      <c r="F16" s="6">
        <v>2888.62</v>
      </c>
      <c r="G16" s="6">
        <v>2981.42</v>
      </c>
      <c r="H16" s="6">
        <v>2922.67</v>
      </c>
      <c r="I16" s="6">
        <v>2969.82</v>
      </c>
      <c r="J16" s="18">
        <v>3345.84</v>
      </c>
      <c r="K16" s="6">
        <v>3270.24</v>
      </c>
      <c r="L16" s="6">
        <v>3402.42</v>
      </c>
      <c r="M16" s="6">
        <v>3122.11</v>
      </c>
      <c r="N16" s="6">
        <f t="shared" si="0"/>
        <v>37358.14</v>
      </c>
    </row>
    <row r="17" spans="1:14" s="2" customFormat="1" ht="15">
      <c r="A17" s="4" t="s">
        <v>19</v>
      </c>
      <c r="B17" s="6">
        <v>779.34</v>
      </c>
      <c r="C17" s="6">
        <v>989.72</v>
      </c>
      <c r="D17" s="6">
        <v>552.94</v>
      </c>
      <c r="E17" s="6">
        <v>431.77</v>
      </c>
      <c r="F17" s="6">
        <v>205.29</v>
      </c>
      <c r="G17" s="6">
        <v>182.67</v>
      </c>
      <c r="H17" s="6">
        <v>210.38</v>
      </c>
      <c r="I17" s="6">
        <v>1656.4</v>
      </c>
      <c r="J17" s="6">
        <v>167.82</v>
      </c>
      <c r="K17" s="6">
        <v>3152.07</v>
      </c>
      <c r="L17" s="6">
        <v>277.81</v>
      </c>
      <c r="M17" s="6">
        <v>484.18</v>
      </c>
      <c r="N17" s="6">
        <f t="shared" si="0"/>
        <v>9090.39</v>
      </c>
    </row>
    <row r="18" spans="1:14" s="2" customFormat="1" ht="15">
      <c r="A18" s="4" t="s">
        <v>14</v>
      </c>
      <c r="B18" s="6">
        <v>576.41</v>
      </c>
      <c r="C18" s="6">
        <v>701.83</v>
      </c>
      <c r="D18" s="6">
        <v>762.86</v>
      </c>
      <c r="E18" s="6">
        <v>462.38</v>
      </c>
      <c r="F18" s="6">
        <v>779.88</v>
      </c>
      <c r="G18" s="6">
        <v>636.22</v>
      </c>
      <c r="H18" s="6">
        <v>677.81</v>
      </c>
      <c r="I18" s="6">
        <v>582.12</v>
      </c>
      <c r="J18" s="6">
        <v>600.61</v>
      </c>
      <c r="K18" s="6">
        <v>720.27</v>
      </c>
      <c r="L18" s="6">
        <v>623.33</v>
      </c>
      <c r="M18" s="6">
        <v>713.22</v>
      </c>
      <c r="N18" s="6">
        <f t="shared" si="0"/>
        <v>7836.94</v>
      </c>
    </row>
    <row r="19" spans="1:14" s="2" customFormat="1" ht="15.75">
      <c r="A19" s="3" t="s">
        <v>9</v>
      </c>
      <c r="B19" s="8">
        <f>SUM(B8:B18)</f>
        <v>9559.630000000001</v>
      </c>
      <c r="C19" s="8">
        <f>SUM(C8:C18)</f>
        <v>9370.98</v>
      </c>
      <c r="D19" s="8">
        <f>SUM(D8:D18)</f>
        <v>11481.87</v>
      </c>
      <c r="E19" s="8">
        <f>SUM(E9:E18)</f>
        <v>9387.77</v>
      </c>
      <c r="F19" s="8">
        <f aca="true" t="shared" si="1" ref="F19:M19">SUM(F8:F18)</f>
        <v>8829.14</v>
      </c>
      <c r="G19" s="20">
        <f t="shared" si="1"/>
        <v>9597.59</v>
      </c>
      <c r="H19" s="8">
        <f t="shared" si="1"/>
        <v>14476.019999999999</v>
      </c>
      <c r="I19" s="8">
        <f t="shared" si="1"/>
        <v>13780.199999999999</v>
      </c>
      <c r="J19" s="8">
        <f t="shared" si="1"/>
        <v>11179.77</v>
      </c>
      <c r="K19" s="8">
        <f t="shared" si="1"/>
        <v>13443.75</v>
      </c>
      <c r="L19" s="8">
        <f t="shared" si="1"/>
        <v>10617.289999999999</v>
      </c>
      <c r="M19" s="8">
        <f t="shared" si="1"/>
        <v>13072.06</v>
      </c>
      <c r="N19" s="8">
        <f t="shared" si="0"/>
        <v>134796.07</v>
      </c>
    </row>
    <row r="20" spans="1:14" s="2" customFormat="1" ht="15.75">
      <c r="A20" s="9" t="s">
        <v>10</v>
      </c>
      <c r="B20" s="6">
        <v>10740</v>
      </c>
      <c r="C20" s="6">
        <v>11040.47</v>
      </c>
      <c r="D20" s="6">
        <v>11324.15</v>
      </c>
      <c r="E20" s="6">
        <v>10740</v>
      </c>
      <c r="F20" s="6">
        <v>10823.45</v>
      </c>
      <c r="G20" s="6">
        <v>10840.16</v>
      </c>
      <c r="H20" s="6">
        <v>10740</v>
      </c>
      <c r="I20" s="6">
        <v>10740</v>
      </c>
      <c r="J20" s="6">
        <v>10740</v>
      </c>
      <c r="K20" s="6">
        <v>10898.57</v>
      </c>
      <c r="L20" s="6">
        <v>10873.57</v>
      </c>
      <c r="M20" s="6">
        <v>10923.61</v>
      </c>
      <c r="N20" s="6">
        <f t="shared" si="0"/>
        <v>130423.98000000003</v>
      </c>
    </row>
    <row r="21" spans="1:14" s="2" customFormat="1" ht="15.75">
      <c r="A21" s="9" t="s">
        <v>11</v>
      </c>
      <c r="B21" s="6">
        <v>9606.81</v>
      </c>
      <c r="C21" s="6">
        <v>11697.16</v>
      </c>
      <c r="D21" s="6">
        <v>12714.28</v>
      </c>
      <c r="E21" s="6">
        <v>7706.25</v>
      </c>
      <c r="F21" s="6">
        <v>12997.92</v>
      </c>
      <c r="G21" s="6">
        <v>10603.63</v>
      </c>
      <c r="H21" s="6">
        <v>11296.81</v>
      </c>
      <c r="I21" s="6">
        <v>9702.04</v>
      </c>
      <c r="J21" s="6">
        <v>10010.18</v>
      </c>
      <c r="K21" s="6">
        <v>12004.56</v>
      </c>
      <c r="L21" s="6">
        <v>10388.91</v>
      </c>
      <c r="M21" s="6">
        <v>11886.97</v>
      </c>
      <c r="N21" s="6">
        <f t="shared" si="0"/>
        <v>130615.51999999999</v>
      </c>
    </row>
    <row r="22" spans="1:14" s="2" customFormat="1" ht="15.75">
      <c r="A22" s="9" t="s">
        <v>12</v>
      </c>
      <c r="B22" s="6">
        <v>10035.74</v>
      </c>
      <c r="C22" s="6">
        <v>9379.05</v>
      </c>
      <c r="D22" s="6">
        <v>7988.92</v>
      </c>
      <c r="E22" s="6">
        <v>11022.67</v>
      </c>
      <c r="F22" s="6">
        <v>8848.2</v>
      </c>
      <c r="G22" s="6">
        <v>9084.73</v>
      </c>
      <c r="H22" s="6">
        <v>8257.92</v>
      </c>
      <c r="I22" s="6">
        <v>9565.88</v>
      </c>
      <c r="J22" s="6">
        <v>10295.7</v>
      </c>
      <c r="K22" s="6">
        <v>9189.71</v>
      </c>
      <c r="L22" s="6">
        <v>9674.37</v>
      </c>
      <c r="M22" s="6">
        <v>8711.01</v>
      </c>
      <c r="N22" s="6">
        <v>8711.01</v>
      </c>
    </row>
    <row r="23" spans="1:14" s="2" customFormat="1" ht="15.75">
      <c r="A23" s="9" t="s">
        <v>27</v>
      </c>
      <c r="B23" s="25">
        <f>B19/B3</f>
        <v>11.45551827441582</v>
      </c>
      <c r="C23" s="25">
        <f>C19/B3</f>
        <v>11.229454763331336</v>
      </c>
      <c r="D23" s="26">
        <f>D19/B3</f>
        <v>13.758981426003595</v>
      </c>
      <c r="E23" s="25">
        <f>E19/B3</f>
        <v>11.249574595566207</v>
      </c>
      <c r="F23" s="25">
        <f>F19/B3</f>
        <v>10.580155781905331</v>
      </c>
      <c r="G23" s="25">
        <f>G19/B3</f>
        <v>11.501006590772919</v>
      </c>
      <c r="H23" s="25">
        <f>H19/B3</f>
        <v>17.34693828639904</v>
      </c>
      <c r="I23" s="25">
        <f>I19/B3</f>
        <v>16.513121629718395</v>
      </c>
      <c r="J23" s="27">
        <f>J19/B3</f>
        <v>13.39696824445776</v>
      </c>
      <c r="K23" s="27">
        <f>K19/B3</f>
        <v>16.109946075494307</v>
      </c>
      <c r="L23" s="25">
        <f>L19/B3</f>
        <v>12.722935889754343</v>
      </c>
      <c r="M23" s="27">
        <f>M19/B3</f>
        <v>15.664541641701618</v>
      </c>
      <c r="N23" s="6"/>
    </row>
    <row r="24" spans="1:14" s="2" customFormat="1" ht="15.75">
      <c r="A24" s="9" t="s">
        <v>40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s="2" customFormat="1" ht="15">
      <c r="A25" s="5"/>
      <c r="B25" s="2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s="2" customFormat="1" ht="15">
      <c r="A26" s="5" t="s">
        <v>20</v>
      </c>
      <c r="B26" s="28"/>
      <c r="E26" s="2" t="s">
        <v>41</v>
      </c>
      <c r="H26" s="2" t="s">
        <v>0</v>
      </c>
      <c r="I26" s="21"/>
      <c r="J26" s="21"/>
      <c r="K26" s="21"/>
      <c r="L26" s="21"/>
      <c r="M26" s="21"/>
      <c r="N26" s="21"/>
    </row>
    <row r="27" spans="1:14" s="2" customFormat="1" ht="15">
      <c r="A27" s="5" t="s">
        <v>16</v>
      </c>
      <c r="B27" s="28"/>
      <c r="E27" s="2" t="s">
        <v>17</v>
      </c>
      <c r="H27" s="2" t="s">
        <v>0</v>
      </c>
      <c r="I27" s="21"/>
      <c r="J27" s="21"/>
      <c r="K27" s="21"/>
      <c r="L27" s="21"/>
      <c r="M27" s="21"/>
      <c r="N27" s="21"/>
    </row>
    <row r="28" spans="1:14" s="2" customFormat="1" ht="15">
      <c r="A28" s="5" t="s">
        <v>13</v>
      </c>
      <c r="B28" s="28"/>
      <c r="E28" s="2" t="s">
        <v>44</v>
      </c>
      <c r="I28" s="21"/>
      <c r="J28" s="21"/>
      <c r="K28" s="21"/>
      <c r="L28" s="21"/>
      <c r="M28" s="21"/>
      <c r="N28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2024-03-25T15:48:40Z</dcterms:modified>
  <cp:category/>
  <cp:version/>
  <cp:contentType/>
  <cp:contentStatus/>
</cp:coreProperties>
</file>