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<sst xmlns="http://schemas.openxmlformats.org/spreadsheetml/2006/main" count="49" uniqueCount="45">
  <si>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</si>
  <si>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</si>
  <si>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</si>
  <si>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</si>
  <si>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</si>
  <si>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</si>
  <si>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</si>
  <si>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</si>
  <si>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</si>
  <si>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</si>
  <si>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</si>
  <si>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</si>
  <si>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</si>
  <si>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</si>
  <si>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</si>
  <si>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</si>
  <si>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</si>
  <si>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</si>
  <si>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</si>
  <si>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</si>
  <si>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</si>
  <si>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</si>
  <si>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</si>
  <si>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</si>
  <si>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</si>
  <si>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</si>
  <si>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</si>
  <si>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</si>
  <si>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</si>
  <si>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</si>
  <si>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</si>
  <si>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</si>
  <si>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</si>
  <si>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</si>
  <si>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</si>
  <si>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</si>
  <si>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</si>
  <si>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</si>
  <si>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</si>
  <si>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</si>
  <si>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</si>
  <si>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</si>
  <si>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Кузнецова Ю.В.</t>
  </si>
  <si>
    <t>многоквартирного жилого дома по адресу п.Крутоярский ул.Весенняя  д. 18</t>
  </si>
  <si>
    <t>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</si>
</sst>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2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9" fontId="1" fillId="0" borderId="20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K17" sqref="K17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0.00390625" style="0" customWidth="1"/>
    <col min="5" max="5" width="18.7109375" style="0" bestFit="1" customWidth="1"/>
    <col min="6" max="8" width="11.57421875" style="0" bestFit="1" customWidth="1"/>
    <col min="9" max="9" width="10.28125" style="0" bestFit="1" customWidth="1"/>
    <col min="10" max="11" width="11.57421875" style="0" bestFit="1" customWidth="1"/>
    <col min="12" max="12" width="12.7109375" style="0" bestFit="1" customWidth="1"/>
    <col min="13" max="13" width="13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34</v>
      </c>
      <c r="E1" s="18" t="s">
        <v>0</v>
      </c>
      <c r="F1" s="18"/>
      <c r="G1" s="18"/>
      <c r="H1" s="18"/>
      <c r="I1" s="18" t="s">
        <v>0</v>
      </c>
      <c r="J1" s="18"/>
      <c r="K1" s="18"/>
      <c r="L1" s="18"/>
      <c r="M1" s="18"/>
      <c r="N1" s="18"/>
    </row>
    <row r="2" spans="1:14" s="2" customFormat="1" ht="15.75">
      <c r="A2" s="1" t="s">
        <v>43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16.5" thickBot="1">
      <c r="A3" s="1"/>
      <c r="B3" s="19">
        <v>494.6</v>
      </c>
      <c r="C3" s="18" t="s">
        <v>35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36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3" t="s">
        <v>37</v>
      </c>
      <c r="I5" s="13" t="s">
        <v>27</v>
      </c>
      <c r="J5" s="21" t="s">
        <v>28</v>
      </c>
      <c r="K5" s="13" t="s">
        <v>29</v>
      </c>
      <c r="L5" s="13" t="s">
        <v>30</v>
      </c>
      <c r="M5" s="13" t="s">
        <v>31</v>
      </c>
      <c r="N5" s="13" t="s">
        <v>32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33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44</v>
      </c>
    </row>
    <row r="8" spans="1:14" s="2" customFormat="1" ht="16.5" thickBot="1">
      <c r="A8" s="16" t="s">
        <v>38</v>
      </c>
      <c r="B8" s="15"/>
      <c r="C8" s="15"/>
      <c r="D8" s="15"/>
      <c r="E8" s="15"/>
      <c r="F8" s="15"/>
      <c r="G8" s="15"/>
      <c r="H8" s="15"/>
      <c r="I8" s="17"/>
      <c r="J8" s="17"/>
      <c r="K8" s="17"/>
      <c r="L8" s="17">
        <v>142.45</v>
      </c>
      <c r="M8" s="17">
        <v>842.49</v>
      </c>
      <c r="N8" s="15">
        <f aca="true" t="shared" si="0" ref="N8:N21">SUM(B8:M8)</f>
        <v>984.94</v>
      </c>
    </row>
    <row r="9" spans="1:14" s="2" customFormat="1" ht="15">
      <c r="A9" s="3" t="s">
        <v>2</v>
      </c>
      <c r="B9" s="7">
        <v>480.65</v>
      </c>
      <c r="C9" s="7">
        <v>484.76</v>
      </c>
      <c r="D9" s="7">
        <v>497.62</v>
      </c>
      <c r="E9" s="7">
        <v>475.92</v>
      </c>
      <c r="F9" s="7">
        <v>485.85</v>
      </c>
      <c r="G9" s="7">
        <v>487.12</v>
      </c>
      <c r="H9" s="6">
        <v>499.11</v>
      </c>
      <c r="I9" s="7">
        <v>494.64</v>
      </c>
      <c r="J9" s="7">
        <v>487.12</v>
      </c>
      <c r="K9" s="7">
        <v>494.64</v>
      </c>
      <c r="L9" s="7">
        <v>487.12</v>
      </c>
      <c r="M9" s="7">
        <v>507.07</v>
      </c>
      <c r="N9" s="6">
        <f t="shared" si="0"/>
        <v>5881.62</v>
      </c>
    </row>
    <row r="10" spans="1:14" s="2" customFormat="1" ht="15">
      <c r="A10" s="3" t="s">
        <v>3</v>
      </c>
      <c r="B10" s="6">
        <v>949.54</v>
      </c>
      <c r="C10" s="6">
        <v>721.69</v>
      </c>
      <c r="D10" s="6">
        <v>869.42</v>
      </c>
      <c r="E10" s="6">
        <v>1116.96</v>
      </c>
      <c r="F10" s="6">
        <v>3608.8</v>
      </c>
      <c r="G10" s="6">
        <v>1366.92</v>
      </c>
      <c r="H10" s="6">
        <v>1496.33</v>
      </c>
      <c r="I10" s="6">
        <v>1932.86</v>
      </c>
      <c r="J10" s="6">
        <v>1574.03</v>
      </c>
      <c r="K10" s="6">
        <v>1462.94</v>
      </c>
      <c r="L10" s="6">
        <v>2011.27</v>
      </c>
      <c r="M10" s="6">
        <v>1624.79</v>
      </c>
      <c r="N10" s="6">
        <f t="shared" si="0"/>
        <v>18735.550000000003</v>
      </c>
    </row>
    <row r="11" spans="1:14" s="2" customFormat="1" ht="15">
      <c r="A11" s="3" t="s">
        <v>4</v>
      </c>
      <c r="B11" s="6">
        <v>499.45</v>
      </c>
      <c r="C11" s="6">
        <v>475.76</v>
      </c>
      <c r="D11" s="6">
        <v>502.76</v>
      </c>
      <c r="E11" s="6">
        <v>477.25</v>
      </c>
      <c r="F11" s="6">
        <v>549.07</v>
      </c>
      <c r="G11" s="6">
        <v>519.7</v>
      </c>
      <c r="H11" s="6">
        <v>482.26</v>
      </c>
      <c r="I11" s="6">
        <v>512.57</v>
      </c>
      <c r="J11" s="6">
        <v>498.18</v>
      </c>
      <c r="K11" s="6">
        <v>492.95</v>
      </c>
      <c r="L11" s="6">
        <v>635.11</v>
      </c>
      <c r="M11" s="6">
        <v>636.93</v>
      </c>
      <c r="N11" s="6">
        <f t="shared" si="0"/>
        <v>6281.99</v>
      </c>
    </row>
    <row r="12" spans="1:14" s="2" customFormat="1" ht="15">
      <c r="A12" s="3" t="s">
        <v>5</v>
      </c>
      <c r="B12" s="6">
        <v>512.33</v>
      </c>
      <c r="C12" s="6">
        <v>504.95</v>
      </c>
      <c r="D12" s="6">
        <v>509.39</v>
      </c>
      <c r="E12" s="6">
        <v>523.02</v>
      </c>
      <c r="F12" s="6">
        <v>490.66</v>
      </c>
      <c r="G12" s="6">
        <v>492.34</v>
      </c>
      <c r="H12" s="6">
        <v>508.99</v>
      </c>
      <c r="I12" s="6">
        <v>552.12</v>
      </c>
      <c r="J12" s="6">
        <v>531.73</v>
      </c>
      <c r="K12" s="6">
        <v>615.3</v>
      </c>
      <c r="L12" s="6">
        <v>524.9</v>
      </c>
      <c r="M12" s="6">
        <v>533.36</v>
      </c>
      <c r="N12" s="6">
        <f t="shared" si="0"/>
        <v>6299.09</v>
      </c>
    </row>
    <row r="13" spans="1:14" s="2" customFormat="1" ht="15">
      <c r="A13" s="3" t="s">
        <v>6</v>
      </c>
      <c r="B13" s="6">
        <v>463.54</v>
      </c>
      <c r="C13" s="6">
        <v>502.76</v>
      </c>
      <c r="D13" s="6">
        <v>494.25</v>
      </c>
      <c r="E13" s="6">
        <v>495.03</v>
      </c>
      <c r="F13" s="6">
        <v>492.58</v>
      </c>
      <c r="G13" s="6">
        <v>529.28</v>
      </c>
      <c r="H13" s="6">
        <v>507.56</v>
      </c>
      <c r="I13" s="6">
        <v>547.11</v>
      </c>
      <c r="J13" s="6">
        <v>524.61</v>
      </c>
      <c r="K13" s="6">
        <v>532.13</v>
      </c>
      <c r="L13" s="6">
        <v>514.74</v>
      </c>
      <c r="M13" s="6">
        <v>550.99</v>
      </c>
      <c r="N13" s="6">
        <f t="shared" si="0"/>
        <v>6154.579999999999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1484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1484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1400</v>
      </c>
      <c r="E15" s="6">
        <v>0</v>
      </c>
      <c r="F15" s="6">
        <v>0</v>
      </c>
      <c r="G15" s="6">
        <v>0</v>
      </c>
      <c r="H15" s="6">
        <v>1400</v>
      </c>
      <c r="I15" s="6">
        <v>0</v>
      </c>
      <c r="J15" s="6">
        <v>0</v>
      </c>
      <c r="K15" s="6">
        <v>0</v>
      </c>
      <c r="L15" s="6">
        <v>0</v>
      </c>
      <c r="M15" s="6">
        <v>1400</v>
      </c>
      <c r="N15" s="6">
        <f t="shared" si="0"/>
        <v>4200</v>
      </c>
    </row>
    <row r="16" spans="1:14" s="2" customFormat="1" ht="15">
      <c r="A16" s="3" t="s">
        <v>8</v>
      </c>
      <c r="B16" s="6">
        <v>1715.72</v>
      </c>
      <c r="C16" s="6">
        <v>1848.12</v>
      </c>
      <c r="D16" s="6">
        <v>1852.77</v>
      </c>
      <c r="E16" s="6">
        <v>1952.23</v>
      </c>
      <c r="F16" s="6">
        <v>1700.63</v>
      </c>
      <c r="G16" s="6">
        <v>1755.27</v>
      </c>
      <c r="H16" s="6">
        <v>1720.68</v>
      </c>
      <c r="I16" s="6">
        <v>1748.44</v>
      </c>
      <c r="J16" s="6">
        <v>1969.82</v>
      </c>
      <c r="K16" s="6">
        <v>1925.31</v>
      </c>
      <c r="L16" s="6">
        <v>2003.13</v>
      </c>
      <c r="M16" s="6">
        <v>1838.1</v>
      </c>
      <c r="N16" s="6">
        <f t="shared" si="0"/>
        <v>22030.22</v>
      </c>
    </row>
    <row r="17" spans="1:14" s="2" customFormat="1" ht="15">
      <c r="A17" s="4" t="s">
        <v>19</v>
      </c>
      <c r="B17" s="6">
        <v>461.91</v>
      </c>
      <c r="C17" s="6">
        <v>586.6</v>
      </c>
      <c r="D17" s="6">
        <v>327.72</v>
      </c>
      <c r="E17" s="6">
        <v>254.2</v>
      </c>
      <c r="F17" s="6">
        <v>120.86</v>
      </c>
      <c r="G17" s="6">
        <v>107.55</v>
      </c>
      <c r="H17" s="6">
        <v>123.86</v>
      </c>
      <c r="I17" s="6">
        <v>975.18</v>
      </c>
      <c r="J17" s="6">
        <v>98.8</v>
      </c>
      <c r="K17" s="6">
        <v>1855.74</v>
      </c>
      <c r="L17" s="6">
        <v>163.55</v>
      </c>
      <c r="M17" s="6">
        <v>285.05</v>
      </c>
      <c r="N17" s="6">
        <f t="shared" si="0"/>
        <v>5361.02</v>
      </c>
    </row>
    <row r="18" spans="1:14" s="2" customFormat="1" ht="15">
      <c r="A18" s="4" t="s">
        <v>14</v>
      </c>
      <c r="B18" s="6">
        <v>272.74</v>
      </c>
      <c r="C18" s="6">
        <v>263.63</v>
      </c>
      <c r="D18" s="6">
        <v>323.63</v>
      </c>
      <c r="E18" s="6">
        <v>300.05</v>
      </c>
      <c r="F18" s="6">
        <v>323.96</v>
      </c>
      <c r="G18" s="6">
        <v>254.28</v>
      </c>
      <c r="H18" s="6">
        <v>360.85</v>
      </c>
      <c r="I18" s="6">
        <v>228.73</v>
      </c>
      <c r="J18" s="6">
        <v>244.09</v>
      </c>
      <c r="K18" s="6">
        <v>346.72</v>
      </c>
      <c r="L18" s="6">
        <v>379.3</v>
      </c>
      <c r="M18" s="6">
        <v>340</v>
      </c>
      <c r="N18" s="6">
        <f t="shared" si="0"/>
        <v>3637.9800000000005</v>
      </c>
    </row>
    <row r="19" spans="1:14" s="2" customFormat="1" ht="15.75">
      <c r="A19" s="3" t="s">
        <v>9</v>
      </c>
      <c r="B19" s="8">
        <f aca="true" t="shared" si="1" ref="B19:K19">SUM(B9:B18)</f>
        <v>5355.88</v>
      </c>
      <c r="C19" s="8">
        <f t="shared" si="1"/>
        <v>5388.27</v>
      </c>
      <c r="D19" s="8">
        <f t="shared" si="1"/>
        <v>6777.560000000001</v>
      </c>
      <c r="E19" s="8">
        <f t="shared" si="1"/>
        <v>5594.66</v>
      </c>
      <c r="F19" s="8">
        <f t="shared" si="1"/>
        <v>7772.41</v>
      </c>
      <c r="G19" s="8">
        <f t="shared" si="1"/>
        <v>5512.459999999999</v>
      </c>
      <c r="H19" s="8">
        <f t="shared" si="1"/>
        <v>8583.640000000001</v>
      </c>
      <c r="I19" s="8">
        <f t="shared" si="1"/>
        <v>6991.65</v>
      </c>
      <c r="J19" s="8">
        <f t="shared" si="1"/>
        <v>5928.38</v>
      </c>
      <c r="K19" s="8">
        <f t="shared" si="1"/>
        <v>7725.7300000000005</v>
      </c>
      <c r="L19" s="8">
        <f>SUM(L8:L18)</f>
        <v>6861.570000000001</v>
      </c>
      <c r="M19" s="8">
        <f>SUM(M8:M18)</f>
        <v>8558.779999999999</v>
      </c>
      <c r="N19" s="6">
        <f t="shared" si="0"/>
        <v>81050.99</v>
      </c>
    </row>
    <row r="20" spans="1:14" s="2" customFormat="1" ht="15.75">
      <c r="A20" s="9" t="s">
        <v>10</v>
      </c>
      <c r="B20" s="6">
        <v>6323.02</v>
      </c>
      <c r="C20" s="6">
        <v>6323.02</v>
      </c>
      <c r="D20" s="6">
        <v>6323.02</v>
      </c>
      <c r="E20" s="6">
        <v>6323.02</v>
      </c>
      <c r="F20" s="6">
        <v>6323.02</v>
      </c>
      <c r="G20" s="6">
        <v>6323.02</v>
      </c>
      <c r="H20" s="6">
        <v>6323.02</v>
      </c>
      <c r="I20" s="6">
        <v>6323.02</v>
      </c>
      <c r="J20" s="6">
        <v>6323.02</v>
      </c>
      <c r="K20" s="6">
        <v>6323.02</v>
      </c>
      <c r="L20" s="6">
        <v>6323.02</v>
      </c>
      <c r="M20" s="6">
        <v>6323.02</v>
      </c>
      <c r="N20" s="8">
        <f t="shared" si="0"/>
        <v>75876.24000000002</v>
      </c>
    </row>
    <row r="21" spans="1:14" s="2" customFormat="1" ht="15.75">
      <c r="A21" s="9" t="s">
        <v>11</v>
      </c>
      <c r="B21" s="6">
        <v>4545.69</v>
      </c>
      <c r="C21" s="6">
        <v>4393.81</v>
      </c>
      <c r="D21" s="6">
        <v>5393.8</v>
      </c>
      <c r="E21" s="6">
        <v>5000.81</v>
      </c>
      <c r="F21" s="6">
        <v>5399.41</v>
      </c>
      <c r="G21" s="6">
        <v>4238.08</v>
      </c>
      <c r="H21" s="6">
        <v>6014.13</v>
      </c>
      <c r="I21" s="6">
        <v>3812.09</v>
      </c>
      <c r="J21" s="6">
        <v>4068.19</v>
      </c>
      <c r="K21" s="6">
        <v>5778.61</v>
      </c>
      <c r="L21" s="6">
        <v>6321.73</v>
      </c>
      <c r="M21" s="6">
        <v>5666.65</v>
      </c>
      <c r="N21" s="6">
        <f t="shared" si="0"/>
        <v>60632.99999999999</v>
      </c>
    </row>
    <row r="22" spans="1:14" s="2" customFormat="1" ht="15.75">
      <c r="A22" s="9" t="s">
        <v>12</v>
      </c>
      <c r="B22" s="6">
        <v>55081.37</v>
      </c>
      <c r="C22" s="6">
        <v>57010.58</v>
      </c>
      <c r="D22" s="6">
        <v>57939.8</v>
      </c>
      <c r="E22" s="6">
        <v>59262.01</v>
      </c>
      <c r="F22" s="6">
        <v>60185.62</v>
      </c>
      <c r="G22" s="6">
        <v>62270.56</v>
      </c>
      <c r="H22" s="6">
        <v>62579.45</v>
      </c>
      <c r="I22" s="6">
        <v>65090.38</v>
      </c>
      <c r="J22" s="6">
        <v>67345.21</v>
      </c>
      <c r="K22" s="6">
        <v>67889.62</v>
      </c>
      <c r="L22" s="6">
        <v>67890.91</v>
      </c>
      <c r="M22" s="6">
        <v>68547.28</v>
      </c>
      <c r="N22" s="6">
        <v>68547.28</v>
      </c>
    </row>
    <row r="23" spans="1:14" s="2" customFormat="1" ht="15.75">
      <c r="A23" s="9" t="s">
        <v>26</v>
      </c>
      <c r="B23" s="22">
        <f>B19/B3</f>
        <v>10.828710068742417</v>
      </c>
      <c r="C23" s="22">
        <f>C19/B3</f>
        <v>10.89419733117671</v>
      </c>
      <c r="D23" s="26">
        <f>D19/B3</f>
        <v>13.703113627173476</v>
      </c>
      <c r="E23" s="22">
        <f>E19/B3</f>
        <v>11.311484027496967</v>
      </c>
      <c r="F23" s="22">
        <f>F19/B3</f>
        <v>15.714536999595632</v>
      </c>
      <c r="G23" s="22">
        <f>G19/B3</f>
        <v>11.145289122523248</v>
      </c>
      <c r="H23" s="22">
        <f>H19/B3</f>
        <v>17.35471087747675</v>
      </c>
      <c r="I23" s="27">
        <f>I19/B3</f>
        <v>14.135968459361099</v>
      </c>
      <c r="J23" s="24">
        <f>J19/B3</f>
        <v>11.98621107966033</v>
      </c>
      <c r="K23" s="24">
        <f>K19/B3</f>
        <v>15.6201577031945</v>
      </c>
      <c r="L23" s="27">
        <f>L19/B3</f>
        <v>13.872968054993935</v>
      </c>
      <c r="M23" s="24">
        <f>M19/B3</f>
        <v>17.304448038819245</v>
      </c>
      <c r="N23" s="6"/>
    </row>
    <row r="24" spans="1:14" s="2" customFormat="1" ht="15.75">
      <c r="A24" s="9" t="s">
        <v>39</v>
      </c>
      <c r="B24" s="24"/>
      <c r="C24" s="24"/>
      <c r="D24" s="24"/>
      <c r="E24" s="24"/>
      <c r="F24" s="24"/>
      <c r="G24" s="24"/>
      <c r="H24" s="24"/>
      <c r="I24" s="24"/>
      <c r="J24" s="23"/>
      <c r="K24" s="23"/>
      <c r="L24" s="23"/>
      <c r="M24" s="23"/>
      <c r="N24" s="24"/>
    </row>
    <row r="25" spans="1:14" s="2" customFormat="1" ht="15">
      <c r="A25" s="5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40</v>
      </c>
      <c r="B26" s="25"/>
      <c r="E26" s="2" t="s">
        <v>41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5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5"/>
      <c r="E28" s="2" t="s">
        <v>42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2024-03-25T15:52:33Z</dcterms:modified>
  <cp:category/>
  <cp:version/>
  <cp:contentType/>
  <cp:contentStatus/>
</cp:coreProperties>
</file>