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<sst xmlns="http://schemas.openxmlformats.org/spreadsheetml/2006/main" count="50" uniqueCount="46">
  <si>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</si>
  <si>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</si>
  <si>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</si>
  <si>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</si>
  <si>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</si>
  <si>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</si>
  <si>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</si>
  <si>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</si>
  <si>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</si>
  <si>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</si>
  <si>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</si>
  <si>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</si>
  <si>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</si>
  <si>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</si>
  <si>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</si>
  <si>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Главный бухгалтер</t>
  </si>
  <si>
    <t>Майорова Т.Б.</t>
  </si>
  <si>
    <t>(рублей)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</si>
  <si>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</si>
  <si>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</si>
  <si>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</si>
  <si>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</si>
  <si>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</si>
  <si>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</si>
  <si>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</si>
  <si>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</si>
  <si>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</si>
  <si>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</si>
  <si>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</si>
  <si>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</si>
  <si>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</si>
  <si>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</si>
  <si>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</si>
  <si>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</si>
  <si>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</si>
  <si>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</si>
  <si>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Затраты по содержанию и ремонту общего имущества</t>
  </si>
  <si>
    <t>многоквартирного жилого дома по адресу п.Крутоярский ул. Приокская д. 2Б</t>
  </si>
  <si>
    <t>КВ.М.</t>
  </si>
  <si>
    <t>Июль</t>
  </si>
  <si>
    <t>ОДН (электроэнергия)</t>
  </si>
  <si>
    <t>В т.ч. ОДН(электроэнергия) из начислено</t>
  </si>
  <si>
    <t>Комбалов А.М.</t>
  </si>
  <si>
    <t>2023 г.</t>
  </si>
  <si>
    <t>Кузнецова Ю.В.</t>
  </si>
  <si>
    <t>140,981,30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</si>
</sst>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20" xfId="0" applyFont="1" applyBorder="1" applyAlignment="1">
      <alignment/>
    </xf>
    <xf numFmtId="0" fontId="2" fillId="0" borderId="17" xfId="0" applyFont="1" applyFill="1" applyBorder="1" applyAlignment="1">
      <alignment/>
    </xf>
    <xf numFmtId="188" fontId="1" fillId="0" borderId="13" xfId="0" applyNumberFormat="1" applyFont="1" applyBorder="1" applyAlignment="1">
      <alignment horizontal="left"/>
    </xf>
    <xf numFmtId="2" fontId="1" fillId="0" borderId="13" xfId="0" applyNumberFormat="1" applyFont="1" applyBorder="1" applyAlignment="1">
      <alignment horizontal="left"/>
    </xf>
    <xf numFmtId="188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E17" sqref="E17"/>
    </sheetView>
  </sheetViews>
  <sheetFormatPr defaultColWidth="9.140625" defaultRowHeight="12.75"/>
  <cols>
    <col min="1" max="1" width="76.140625" style="2" customWidth="1"/>
    <col min="2" max="2" width="13.00390625" style="2" customWidth="1"/>
    <col min="3" max="3" width="10.57421875" style="2" customWidth="1"/>
    <col min="4" max="4" width="9.140625" style="2" customWidth="1"/>
    <col min="5" max="5" width="15.140625" style="2" customWidth="1"/>
    <col min="6" max="7" width="12.8515625" style="2" bestFit="1" customWidth="1"/>
    <col min="8" max="8" width="11.57421875" style="2" bestFit="1" customWidth="1"/>
    <col min="9" max="9" width="12.8515625" style="2" bestFit="1" customWidth="1"/>
    <col min="10" max="10" width="14.00390625" style="2" customWidth="1"/>
    <col min="11" max="12" width="12.8515625" style="2" bestFit="1" customWidth="1"/>
    <col min="13" max="13" width="11.0039062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14" ht="15.75">
      <c r="A1" s="1" t="s">
        <v>36</v>
      </c>
      <c r="H1" s="19"/>
      <c r="I1" s="19"/>
      <c r="J1" s="19"/>
      <c r="K1" s="19"/>
      <c r="L1" s="19"/>
      <c r="M1" s="19"/>
      <c r="N1" s="19"/>
    </row>
    <row r="2" spans="1:14" ht="15.75">
      <c r="A2" s="1" t="s">
        <v>37</v>
      </c>
      <c r="H2" s="19"/>
      <c r="I2" s="19" t="s">
        <v>0</v>
      </c>
      <c r="J2" s="19"/>
      <c r="K2" s="19"/>
      <c r="L2" s="19"/>
      <c r="M2" s="19"/>
      <c r="N2" s="19"/>
    </row>
    <row r="3" spans="1:14" ht="16.5" thickBot="1">
      <c r="A3" s="1"/>
      <c r="B3" s="20">
        <v>3196.8</v>
      </c>
      <c r="C3" s="19" t="s">
        <v>38</v>
      </c>
      <c r="D3" s="19"/>
      <c r="E3" s="19"/>
      <c r="F3" s="19"/>
      <c r="G3" s="19" t="s">
        <v>17</v>
      </c>
      <c r="H3" s="19"/>
      <c r="I3" s="19"/>
      <c r="J3" s="19"/>
      <c r="K3" s="19"/>
      <c r="L3" s="19"/>
      <c r="M3" s="19"/>
      <c r="N3" s="19"/>
    </row>
    <row r="4" spans="1:14" ht="15.75" thickBot="1">
      <c r="A4" s="11"/>
      <c r="B4" s="21"/>
      <c r="C4" s="12">
        <v>2023</v>
      </c>
      <c r="D4" s="12" t="s">
        <v>34</v>
      </c>
      <c r="E4" s="12" t="s">
        <v>0</v>
      </c>
      <c r="F4" s="12"/>
      <c r="G4" s="12"/>
      <c r="H4" s="12"/>
      <c r="I4" s="12"/>
      <c r="J4" s="12"/>
      <c r="K4" s="12"/>
      <c r="L4" s="12"/>
      <c r="M4" s="12"/>
      <c r="N4" s="13"/>
    </row>
    <row r="5" spans="1:14" ht="15">
      <c r="A5" s="14" t="s">
        <v>1</v>
      </c>
      <c r="B5" s="14" t="s">
        <v>21</v>
      </c>
      <c r="C5" s="14" t="s">
        <v>22</v>
      </c>
      <c r="D5" s="14" t="s">
        <v>23</v>
      </c>
      <c r="E5" s="14" t="s">
        <v>24</v>
      </c>
      <c r="F5" s="14" t="s">
        <v>25</v>
      </c>
      <c r="G5" s="14" t="s">
        <v>26</v>
      </c>
      <c r="H5" s="14" t="s">
        <v>39</v>
      </c>
      <c r="I5" s="14" t="s">
        <v>28</v>
      </c>
      <c r="J5" s="22" t="s">
        <v>29</v>
      </c>
      <c r="K5" s="14" t="s">
        <v>30</v>
      </c>
      <c r="L5" s="14" t="s">
        <v>31</v>
      </c>
      <c r="M5" s="14" t="s">
        <v>32</v>
      </c>
      <c r="N5" s="14" t="s">
        <v>33</v>
      </c>
    </row>
    <row r="6" spans="1:14" ht="1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 t="s">
        <v>35</v>
      </c>
    </row>
    <row r="7" spans="1:14" ht="15.75" thickBot="1">
      <c r="A7" s="15"/>
      <c r="B7" s="15"/>
      <c r="C7" s="15"/>
      <c r="D7" s="15"/>
      <c r="E7" s="15"/>
      <c r="F7" s="15"/>
      <c r="G7" s="15"/>
      <c r="H7" s="15"/>
      <c r="I7" s="14"/>
      <c r="J7" s="14"/>
      <c r="K7" s="14"/>
      <c r="L7" s="14"/>
      <c r="M7" s="14"/>
      <c r="N7" s="15" t="s">
        <v>43</v>
      </c>
    </row>
    <row r="8" spans="1:14" ht="16.5" thickBot="1">
      <c r="A8" s="18" t="s">
        <v>40</v>
      </c>
      <c r="B8" s="16">
        <v>4086.28</v>
      </c>
      <c r="C8" s="16">
        <v>2726.9</v>
      </c>
      <c r="D8" s="16">
        <v>2901.91</v>
      </c>
      <c r="E8" s="16">
        <v>2498.98</v>
      </c>
      <c r="F8" s="16">
        <v>1123.32</v>
      </c>
      <c r="G8" s="16">
        <v>3781.03</v>
      </c>
      <c r="H8" s="16">
        <v>1693.12</v>
      </c>
      <c r="I8" s="17">
        <v>2124.54</v>
      </c>
      <c r="J8" s="17">
        <v>2018.72</v>
      </c>
      <c r="K8" s="17">
        <v>2999.59</v>
      </c>
      <c r="L8" s="17">
        <v>565.73</v>
      </c>
      <c r="M8" s="17">
        <v>5018.31</v>
      </c>
      <c r="N8" s="16">
        <f>SUM(H8:M8)</f>
        <v>14420.010000000002</v>
      </c>
    </row>
    <row r="9" spans="1:14" ht="15">
      <c r="A9" s="3" t="s">
        <v>2</v>
      </c>
      <c r="B9" s="7">
        <v>3106.65</v>
      </c>
      <c r="C9" s="7">
        <v>3133.18</v>
      </c>
      <c r="D9" s="7">
        <v>3216.3</v>
      </c>
      <c r="E9" s="7">
        <v>3096.74</v>
      </c>
      <c r="F9" s="7">
        <v>3161.32</v>
      </c>
      <c r="G9" s="7">
        <v>3169.63</v>
      </c>
      <c r="H9" s="6">
        <v>3247.63</v>
      </c>
      <c r="I9" s="17">
        <v>3218.54</v>
      </c>
      <c r="J9" s="17">
        <v>3169.63</v>
      </c>
      <c r="K9" s="17">
        <v>3218.54</v>
      </c>
      <c r="L9" s="17">
        <v>3169.63</v>
      </c>
      <c r="M9" s="17">
        <v>3299.42</v>
      </c>
      <c r="N9" s="6">
        <f aca="true" t="shared" si="0" ref="N9:N21">SUM(B9:M9)</f>
        <v>38207.21</v>
      </c>
    </row>
    <row r="10" spans="1:14" ht="15">
      <c r="A10" s="3" t="s">
        <v>3</v>
      </c>
      <c r="B10" s="6">
        <v>5082.02</v>
      </c>
      <c r="C10" s="6">
        <v>4536.11</v>
      </c>
      <c r="D10" s="6">
        <v>4875.44</v>
      </c>
      <c r="E10" s="6">
        <v>6774.7</v>
      </c>
      <c r="F10" s="6">
        <v>9303.78</v>
      </c>
      <c r="G10" s="6">
        <v>8876.58</v>
      </c>
      <c r="H10" s="6">
        <v>9588.21</v>
      </c>
      <c r="I10" s="6">
        <v>11197.84</v>
      </c>
      <c r="J10" s="6">
        <v>10344.51</v>
      </c>
      <c r="K10" s="6">
        <v>9519.11</v>
      </c>
      <c r="L10" s="6">
        <v>9397.35</v>
      </c>
      <c r="M10" s="6">
        <v>10426.59</v>
      </c>
      <c r="N10" s="6">
        <f t="shared" si="0"/>
        <v>99922.24</v>
      </c>
    </row>
    <row r="11" spans="1:14" ht="15">
      <c r="A11" s="3" t="s">
        <v>4</v>
      </c>
      <c r="B11" s="6">
        <v>3133.01</v>
      </c>
      <c r="C11" s="6">
        <v>3075</v>
      </c>
      <c r="D11" s="6">
        <v>3249.55</v>
      </c>
      <c r="E11" s="6">
        <v>3105.37</v>
      </c>
      <c r="F11" s="6">
        <v>3378.21</v>
      </c>
      <c r="G11" s="6">
        <v>3321.25</v>
      </c>
      <c r="H11" s="6">
        <v>3137.98</v>
      </c>
      <c r="I11" s="6">
        <v>3335.22</v>
      </c>
      <c r="J11" s="6">
        <v>3241.56</v>
      </c>
      <c r="K11" s="6">
        <v>3196.01</v>
      </c>
      <c r="L11" s="6">
        <v>3569.5</v>
      </c>
      <c r="M11" s="6">
        <v>3581.33</v>
      </c>
      <c r="N11" s="6">
        <f t="shared" si="0"/>
        <v>39323.990000000005</v>
      </c>
    </row>
    <row r="12" spans="1:14" ht="15">
      <c r="A12" s="3" t="s">
        <v>5</v>
      </c>
      <c r="B12" s="6">
        <v>3101.57</v>
      </c>
      <c r="C12" s="6">
        <v>3249.57</v>
      </c>
      <c r="D12" s="6">
        <v>3292.38</v>
      </c>
      <c r="E12" s="6">
        <v>3361.9</v>
      </c>
      <c r="F12" s="6">
        <v>3192.64</v>
      </c>
      <c r="G12" s="6">
        <v>3197.84</v>
      </c>
      <c r="H12" s="6">
        <v>3311.88</v>
      </c>
      <c r="I12" s="6">
        <v>3592.56</v>
      </c>
      <c r="J12" s="6">
        <v>3459.9</v>
      </c>
      <c r="K12" s="6">
        <v>4003.67</v>
      </c>
      <c r="L12" s="6">
        <v>3415.46</v>
      </c>
      <c r="M12" s="6">
        <v>3470.45</v>
      </c>
      <c r="N12" s="6">
        <f t="shared" si="0"/>
        <v>40649.82</v>
      </c>
    </row>
    <row r="13" spans="1:14" ht="15">
      <c r="A13" s="3" t="s">
        <v>6</v>
      </c>
      <c r="B13" s="6">
        <v>2996.04</v>
      </c>
      <c r="C13" s="6">
        <v>3249.55</v>
      </c>
      <c r="D13" s="6">
        <v>3194.56</v>
      </c>
      <c r="E13" s="6">
        <v>3221.1</v>
      </c>
      <c r="F13" s="6">
        <v>3205.11</v>
      </c>
      <c r="G13" s="6">
        <v>3443.91</v>
      </c>
      <c r="H13" s="6">
        <v>3302.61</v>
      </c>
      <c r="I13" s="6">
        <v>3559.96</v>
      </c>
      <c r="J13" s="6">
        <v>3413.54</v>
      </c>
      <c r="K13" s="6">
        <v>3462.45</v>
      </c>
      <c r="L13" s="6">
        <v>3349.29</v>
      </c>
      <c r="M13" s="6">
        <v>3585.21</v>
      </c>
      <c r="N13" s="6">
        <f t="shared" si="0"/>
        <v>39983.33</v>
      </c>
    </row>
    <row r="14" spans="1:14" ht="15">
      <c r="A14" s="3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9590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9590</v>
      </c>
    </row>
    <row r="15" spans="1:14" ht="15">
      <c r="A15" s="3" t="s">
        <v>18</v>
      </c>
      <c r="B15" s="6">
        <v>0</v>
      </c>
      <c r="C15" s="6">
        <v>0</v>
      </c>
      <c r="D15" s="6">
        <v>4800</v>
      </c>
      <c r="E15" s="6">
        <v>0</v>
      </c>
      <c r="F15" s="6">
        <v>0</v>
      </c>
      <c r="G15" s="6">
        <v>0</v>
      </c>
      <c r="H15" s="6">
        <v>4800</v>
      </c>
      <c r="I15" s="6">
        <v>0</v>
      </c>
      <c r="J15" s="6">
        <v>0</v>
      </c>
      <c r="K15" s="6">
        <v>0</v>
      </c>
      <c r="L15" s="6">
        <v>0</v>
      </c>
      <c r="M15" s="6">
        <v>5000</v>
      </c>
      <c r="N15" s="6">
        <f t="shared" si="0"/>
        <v>14600</v>
      </c>
    </row>
    <row r="16" spans="1:14" ht="15">
      <c r="A16" s="3" t="s">
        <v>8</v>
      </c>
      <c r="B16" s="6">
        <v>11089.38</v>
      </c>
      <c r="C16" s="6">
        <v>11945.16</v>
      </c>
      <c r="D16" s="6">
        <v>11975.21</v>
      </c>
      <c r="E16" s="6">
        <v>12702.8</v>
      </c>
      <c r="F16" s="6">
        <v>11065.72</v>
      </c>
      <c r="G16" s="6">
        <v>11421.21</v>
      </c>
      <c r="H16" s="6">
        <v>11196.15</v>
      </c>
      <c r="I16" s="6">
        <v>11376.77</v>
      </c>
      <c r="J16" s="6">
        <v>12817.25</v>
      </c>
      <c r="K16" s="6">
        <v>12527.62</v>
      </c>
      <c r="L16" s="6">
        <v>13003.99</v>
      </c>
      <c r="M16" s="6">
        <v>11960.19</v>
      </c>
      <c r="N16" s="6">
        <f t="shared" si="0"/>
        <v>143081.45</v>
      </c>
    </row>
    <row r="17" spans="1:14" ht="15">
      <c r="A17" s="4" t="s">
        <v>19</v>
      </c>
      <c r="B17" s="6">
        <v>2985.49</v>
      </c>
      <c r="C17" s="6">
        <v>3791.4</v>
      </c>
      <c r="D17" s="6">
        <v>2118.2</v>
      </c>
      <c r="E17" s="6">
        <v>1654.02</v>
      </c>
      <c r="F17" s="6">
        <v>786.41</v>
      </c>
      <c r="G17" s="6">
        <v>699.78</v>
      </c>
      <c r="H17" s="6">
        <v>805.91</v>
      </c>
      <c r="I17" s="6">
        <v>6345.33</v>
      </c>
      <c r="J17" s="6">
        <v>642.88</v>
      </c>
      <c r="K17" s="6">
        <v>12074.95</v>
      </c>
      <c r="L17" s="6">
        <v>1064.21</v>
      </c>
      <c r="M17" s="6">
        <v>1854.78</v>
      </c>
      <c r="N17" s="6">
        <f t="shared" si="0"/>
        <v>34823.36</v>
      </c>
    </row>
    <row r="18" spans="1:14" ht="15">
      <c r="A18" s="4" t="s">
        <v>14</v>
      </c>
      <c r="B18" s="6">
        <v>1934.58</v>
      </c>
      <c r="C18" s="6">
        <v>2936.52</v>
      </c>
      <c r="D18" s="6">
        <v>3018.43</v>
      </c>
      <c r="E18" s="6">
        <v>2267.05</v>
      </c>
      <c r="F18" s="6">
        <v>2100.7</v>
      </c>
      <c r="G18" s="6">
        <v>2486.53</v>
      </c>
      <c r="H18" s="6">
        <v>3124.49</v>
      </c>
      <c r="I18" s="6">
        <v>2180.12</v>
      </c>
      <c r="J18" s="6">
        <v>2327.34</v>
      </c>
      <c r="K18" s="6">
        <v>2919.94</v>
      </c>
      <c r="L18" s="6">
        <v>2433.54</v>
      </c>
      <c r="M18" s="6">
        <v>2275.43</v>
      </c>
      <c r="N18" s="6">
        <f t="shared" si="0"/>
        <v>30004.670000000002</v>
      </c>
    </row>
    <row r="19" spans="1:14" ht="15.75">
      <c r="A19" s="3" t="s">
        <v>9</v>
      </c>
      <c r="B19" s="8">
        <f aca="true" t="shared" si="1" ref="B19:M19">SUM(B8:B18)</f>
        <v>37515.020000000004</v>
      </c>
      <c r="C19" s="8">
        <f t="shared" si="1"/>
        <v>38643.38999999999</v>
      </c>
      <c r="D19" s="8">
        <f t="shared" si="1"/>
        <v>42641.98</v>
      </c>
      <c r="E19" s="8">
        <f t="shared" si="1"/>
        <v>38682.659999999996</v>
      </c>
      <c r="F19" s="8">
        <f t="shared" si="1"/>
        <v>37317.21</v>
      </c>
      <c r="G19" s="8">
        <f t="shared" si="1"/>
        <v>40397.759999999995</v>
      </c>
      <c r="H19" s="8">
        <f t="shared" si="1"/>
        <v>53797.98</v>
      </c>
      <c r="I19" s="8">
        <f t="shared" si="1"/>
        <v>46930.880000000005</v>
      </c>
      <c r="J19" s="8">
        <f t="shared" si="1"/>
        <v>41435.33</v>
      </c>
      <c r="K19" s="8">
        <f t="shared" si="1"/>
        <v>53921.880000000005</v>
      </c>
      <c r="L19" s="8">
        <f t="shared" si="1"/>
        <v>39968.7</v>
      </c>
      <c r="M19" s="8">
        <f t="shared" si="1"/>
        <v>50471.71</v>
      </c>
      <c r="N19" s="8">
        <f t="shared" si="0"/>
        <v>521724.50000000006</v>
      </c>
    </row>
    <row r="20" spans="1:14" ht="15.75">
      <c r="A20" s="9" t="s">
        <v>10</v>
      </c>
      <c r="B20" s="6">
        <v>43860.08</v>
      </c>
      <c r="C20" s="6">
        <v>43252.7</v>
      </c>
      <c r="D20" s="6">
        <v>45202.74</v>
      </c>
      <c r="E20" s="6">
        <v>43860.08</v>
      </c>
      <c r="F20" s="6">
        <v>44019.98</v>
      </c>
      <c r="G20" s="6">
        <v>43316.77</v>
      </c>
      <c r="H20" s="6">
        <v>42261.68</v>
      </c>
      <c r="I20" s="6">
        <v>44947.02</v>
      </c>
      <c r="J20" s="6">
        <v>42805.18</v>
      </c>
      <c r="K20" s="6">
        <v>43252.7</v>
      </c>
      <c r="L20" s="6">
        <v>43156.8</v>
      </c>
      <c r="M20" s="6">
        <v>44115.84</v>
      </c>
      <c r="N20" s="6">
        <f t="shared" si="0"/>
        <v>524051.56999999995</v>
      </c>
    </row>
    <row r="21" spans="1:14" ht="15.75">
      <c r="A21" s="9" t="s">
        <v>11</v>
      </c>
      <c r="B21" s="6">
        <v>32243.01</v>
      </c>
      <c r="C21" s="6">
        <v>48942</v>
      </c>
      <c r="D21" s="6">
        <v>50307.13</v>
      </c>
      <c r="E21" s="6">
        <v>37784.16</v>
      </c>
      <c r="F21" s="6">
        <v>35011.67</v>
      </c>
      <c r="G21" s="6">
        <v>41442.21</v>
      </c>
      <c r="H21" s="6">
        <v>52074.88</v>
      </c>
      <c r="I21" s="6">
        <v>36335.28</v>
      </c>
      <c r="J21" s="6">
        <v>38789</v>
      </c>
      <c r="K21" s="6">
        <v>48665.69</v>
      </c>
      <c r="L21" s="6">
        <v>40559.02</v>
      </c>
      <c r="M21" s="6">
        <v>37923.87</v>
      </c>
      <c r="N21" s="6">
        <f t="shared" si="0"/>
        <v>500077.92</v>
      </c>
    </row>
    <row r="22" spans="1:14" ht="15.75">
      <c r="A22" s="9" t="s">
        <v>12</v>
      </c>
      <c r="B22" s="6">
        <v>136690.76</v>
      </c>
      <c r="C22" s="10">
        <v>131001.46</v>
      </c>
      <c r="D22" s="10">
        <v>125897.07</v>
      </c>
      <c r="E22" s="6">
        <v>131972.99</v>
      </c>
      <c r="F22" s="6" t="s">
        <v>45</v>
      </c>
      <c r="G22" s="6">
        <v>142855.86</v>
      </c>
      <c r="H22" s="6">
        <v>133042.66</v>
      </c>
      <c r="I22" s="6">
        <v>141654.4</v>
      </c>
      <c r="J22" s="6">
        <v>145670.58</v>
      </c>
      <c r="K22" s="6">
        <v>140257.59</v>
      </c>
      <c r="L22" s="6">
        <v>142855.37</v>
      </c>
      <c r="M22" s="6">
        <v>149047.34</v>
      </c>
      <c r="N22" s="6">
        <v>149047.34</v>
      </c>
    </row>
    <row r="23" spans="1:14" ht="15.75">
      <c r="A23" s="9" t="s">
        <v>27</v>
      </c>
      <c r="B23" s="23">
        <f>B19/B3</f>
        <v>11.73517892892893</v>
      </c>
      <c r="C23" s="23">
        <f>C19/B3</f>
        <v>12.088147522522519</v>
      </c>
      <c r="D23" s="24">
        <f>D19/B3</f>
        <v>13.338957707707708</v>
      </c>
      <c r="E23" s="23">
        <f>E19/B3</f>
        <v>12.10043168168168</v>
      </c>
      <c r="F23" s="23">
        <f>F19/B3</f>
        <v>11.673301426426425</v>
      </c>
      <c r="G23" s="23">
        <f>G19/B3</f>
        <v>12.636936936936934</v>
      </c>
      <c r="H23" s="23">
        <f>H19/B3</f>
        <v>16.828697447447446</v>
      </c>
      <c r="I23" s="25">
        <f>I19/B3</f>
        <v>14.680580580580582</v>
      </c>
      <c r="J23" s="26">
        <f>J19/B3</f>
        <v>12.961502127127128</v>
      </c>
      <c r="K23" s="25">
        <f>K19/B3</f>
        <v>16.867454954954955</v>
      </c>
      <c r="L23" s="25">
        <f>L19/B3</f>
        <v>12.50272147147147</v>
      </c>
      <c r="M23" s="25">
        <f>M19/B3</f>
        <v>15.788197572572571</v>
      </c>
      <c r="N23" s="25"/>
    </row>
    <row r="24" spans="1:14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7"/>
      <c r="K24" s="26"/>
      <c r="L24" s="26"/>
      <c r="M24" s="26"/>
      <c r="N24" s="26"/>
    </row>
    <row r="25" spans="1:14" ht="15">
      <c r="A25" s="5"/>
      <c r="B25" s="2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15">
      <c r="A26" s="5" t="s">
        <v>20</v>
      </c>
      <c r="B26" s="28"/>
      <c r="E26" s="2" t="s">
        <v>42</v>
      </c>
      <c r="H26" s="2" t="s">
        <v>0</v>
      </c>
      <c r="I26" s="19" t="s">
        <v>0</v>
      </c>
      <c r="J26" s="19"/>
      <c r="K26" s="19"/>
      <c r="L26" s="19"/>
      <c r="M26" s="19"/>
      <c r="N26" s="19"/>
    </row>
    <row r="27" spans="1:14" ht="15">
      <c r="A27" s="5" t="s">
        <v>15</v>
      </c>
      <c r="B27" s="28"/>
      <c r="E27" s="2" t="s">
        <v>16</v>
      </c>
      <c r="H27" s="2" t="s">
        <v>0</v>
      </c>
      <c r="I27" s="19"/>
      <c r="J27" s="19"/>
      <c r="K27" s="19"/>
      <c r="L27" s="19"/>
      <c r="M27" s="19"/>
      <c r="N27" s="19"/>
    </row>
    <row r="28" spans="1:14" ht="15">
      <c r="A28" s="5" t="s">
        <v>13</v>
      </c>
      <c r="B28" s="28"/>
      <c r="E28" s="2" t="s">
        <v>44</v>
      </c>
      <c r="I28" s="19"/>
      <c r="J28" s="19"/>
      <c r="K28" s="19"/>
      <c r="L28" s="19"/>
      <c r="M28" s="19"/>
      <c r="N28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2024-03-25T15:46:20Z</dcterms:modified>
  <cp:category/>
  <cp:version/>
  <cp:contentType/>
  <cp:contentStatus/>
</cp:coreProperties>
</file>