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<sst xmlns="http://schemas.openxmlformats.org/spreadsheetml/2006/main" count="48" uniqueCount="46">
  <si>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</si>
  <si>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</si>
  <si>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</si>
  <si>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</si>
  <si>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</si>
  <si>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</si>
  <si>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</si>
  <si>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</si>
  <si>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</si>
  <si>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</si>
  <si>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</si>
  <si>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</si>
  <si>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</si>
  <si>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</si>
  <si>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</si>
  <si>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</si>
  <si>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</si>
  <si>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</si>
  <si>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</si>
  <si>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</si>
  <si>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</si>
  <si>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</si>
  <si>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</si>
  <si>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</si>
  <si>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</si>
  <si>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</si>
  <si>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</si>
  <si>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</si>
  <si>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</si>
  <si>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</si>
  <si>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</si>
  <si>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</si>
  <si>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</si>
  <si>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</si>
  <si>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</si>
  <si>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</si>
  <si>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ОДН (электроэнергия)</t>
  </si>
  <si>
    <t>В т.ч. ОДН(электроэнергия) из начислено</t>
  </si>
  <si>
    <t>Комбалов А.М.</t>
  </si>
  <si>
    <t>Затраты по содержанию и ремонту общего имущества</t>
  </si>
  <si>
    <t>многоквартирного жилого дома по адресу п.Крутоярский ул. Приокская д. 1А</t>
  </si>
  <si>
    <t>КВ.М.</t>
  </si>
  <si>
    <t>Июль</t>
  </si>
  <si>
    <t xml:space="preserve">   </t>
  </si>
  <si>
    <t>2023 г.</t>
  </si>
  <si>
    <t>Кузнецова Ю.В.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</si>
</sst>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4" zoomScaleNormal="74" zoomScalePageLayoutView="0" workbookViewId="0" topLeftCell="A1">
      <selection activeCell="B16" sqref="B16"/>
    </sheetView>
  </sheetViews>
  <sheetFormatPr defaultColWidth="9.140625" defaultRowHeight="12.75"/>
  <cols>
    <col min="1" max="1" width="72.7109375" style="2" customWidth="1"/>
    <col min="2" max="2" width="11.57421875" style="2" customWidth="1"/>
    <col min="3" max="3" width="13.28125" style="2" customWidth="1"/>
    <col min="4" max="4" width="15.28125" style="2" customWidth="1"/>
    <col min="5" max="5" width="15.140625" style="2" customWidth="1"/>
    <col min="6" max="6" width="16.421875" style="2" customWidth="1"/>
    <col min="7" max="7" width="15.00390625" style="2" customWidth="1"/>
    <col min="8" max="8" width="13.00390625" style="2" bestFit="1" customWidth="1"/>
    <col min="9" max="11" width="11.7109375" style="2" bestFit="1" customWidth="1"/>
    <col min="12" max="12" width="13.00390625" style="2" bestFit="1" customWidth="1"/>
    <col min="13" max="13" width="8.71093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ht="15.75">
      <c r="A1" s="1" t="s">
        <v>39</v>
      </c>
    </row>
    <row r="2" ht="15.75">
      <c r="A2" s="1" t="s">
        <v>40</v>
      </c>
    </row>
    <row r="3" spans="1:7" ht="16.5" thickBot="1">
      <c r="A3" s="1"/>
      <c r="B3" s="1">
        <v>3218.9</v>
      </c>
      <c r="C3" s="1" t="s">
        <v>41</v>
      </c>
      <c r="G3" s="2" t="s">
        <v>17</v>
      </c>
    </row>
    <row r="4" spans="1:14" ht="15.75" thickBot="1">
      <c r="A4" s="13"/>
      <c r="B4" s="14"/>
      <c r="C4" s="15">
        <v>2023</v>
      </c>
      <c r="D4" s="15" t="s">
        <v>34</v>
      </c>
      <c r="E4" s="15" t="s">
        <v>0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ht="15">
      <c r="A5" s="17" t="s">
        <v>1</v>
      </c>
      <c r="B5" s="17" t="s">
        <v>21</v>
      </c>
      <c r="C5" s="17" t="s">
        <v>22</v>
      </c>
      <c r="D5" s="17" t="s">
        <v>23</v>
      </c>
      <c r="E5" s="17" t="s">
        <v>24</v>
      </c>
      <c r="F5" s="17" t="s">
        <v>25</v>
      </c>
      <c r="G5" s="17" t="s">
        <v>26</v>
      </c>
      <c r="H5" s="17" t="s">
        <v>42</v>
      </c>
      <c r="I5" s="17" t="s">
        <v>28</v>
      </c>
      <c r="J5" s="18" t="s">
        <v>29</v>
      </c>
      <c r="K5" s="17" t="s">
        <v>30</v>
      </c>
      <c r="L5" s="17" t="s">
        <v>31</v>
      </c>
      <c r="M5" s="17" t="s">
        <v>32</v>
      </c>
      <c r="N5" s="17" t="s">
        <v>33</v>
      </c>
    </row>
    <row r="6" spans="1:14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35</v>
      </c>
    </row>
    <row r="7" spans="1:14" ht="15.75" thickBot="1">
      <c r="A7" s="19"/>
      <c r="B7" s="19"/>
      <c r="C7" s="19"/>
      <c r="D7" s="19"/>
      <c r="E7" s="19"/>
      <c r="F7" s="19"/>
      <c r="G7" s="19"/>
      <c r="H7" s="19"/>
      <c r="I7" s="17"/>
      <c r="J7" s="17"/>
      <c r="K7" s="17"/>
      <c r="L7" s="17"/>
      <c r="M7" s="17"/>
      <c r="N7" s="19" t="s">
        <v>44</v>
      </c>
    </row>
    <row r="8" spans="1:14" ht="15.75" thickBot="1">
      <c r="A8" s="19" t="s">
        <v>36</v>
      </c>
      <c r="B8" s="20">
        <v>2271.06</v>
      </c>
      <c r="C8" s="20">
        <v>3101.34</v>
      </c>
      <c r="D8" s="20">
        <v>2857.14</v>
      </c>
      <c r="E8" s="20">
        <v>5486.36</v>
      </c>
      <c r="F8" s="20">
        <v>4928.77</v>
      </c>
      <c r="G8" s="20">
        <v>419.21</v>
      </c>
      <c r="H8" s="20">
        <v>1721.61</v>
      </c>
      <c r="I8" s="21">
        <v>2967.03</v>
      </c>
      <c r="J8" s="21">
        <v>2975.17</v>
      </c>
      <c r="K8" s="21">
        <v>2547.82</v>
      </c>
      <c r="L8" s="21">
        <v>4725.27</v>
      </c>
      <c r="M8" s="21">
        <v>7057.38</v>
      </c>
      <c r="N8" s="20">
        <f>SUM(B8:M8)</f>
        <v>41058.159999999996</v>
      </c>
    </row>
    <row r="9" spans="1:15" ht="15">
      <c r="A9" s="3" t="s">
        <v>2</v>
      </c>
      <c r="B9" s="9">
        <v>3128.13</v>
      </c>
      <c r="C9" s="9">
        <v>3154.84</v>
      </c>
      <c r="D9" s="9">
        <v>3238.54</v>
      </c>
      <c r="E9" s="9">
        <v>3118.05</v>
      </c>
      <c r="F9" s="9">
        <v>3183.07</v>
      </c>
      <c r="G9" s="9">
        <v>3191.44</v>
      </c>
      <c r="H9" s="8">
        <v>3269.98</v>
      </c>
      <c r="I9" s="9">
        <v>3240.69</v>
      </c>
      <c r="J9" s="9">
        <v>3191.44</v>
      </c>
      <c r="K9" s="9">
        <v>3240.69</v>
      </c>
      <c r="L9" s="9">
        <v>3191.44</v>
      </c>
      <c r="M9" s="9">
        <v>3322.12</v>
      </c>
      <c r="N9" s="9">
        <f>SUM(B9:M9)</f>
        <v>38470.43</v>
      </c>
      <c r="O9" s="24"/>
    </row>
    <row r="10" spans="1:14" ht="15">
      <c r="A10" s="3" t="s">
        <v>3</v>
      </c>
      <c r="B10" s="9">
        <v>5115.81</v>
      </c>
      <c r="C10" s="9">
        <v>4567.31</v>
      </c>
      <c r="D10" s="9">
        <v>4908.2</v>
      </c>
      <c r="E10" s="9">
        <v>6925.7</v>
      </c>
      <c r="F10" s="9">
        <v>5572.66</v>
      </c>
      <c r="G10" s="9">
        <v>8937.64</v>
      </c>
      <c r="H10" s="8">
        <v>9654.01</v>
      </c>
      <c r="I10" s="9">
        <v>11273.18</v>
      </c>
      <c r="J10" s="9">
        <v>10312.39</v>
      </c>
      <c r="K10" s="9">
        <v>9584.62</v>
      </c>
      <c r="L10" s="9">
        <v>9461.99</v>
      </c>
      <c r="M10" s="9">
        <v>10498.16</v>
      </c>
      <c r="N10" s="9">
        <f>SUM(B10:M10)</f>
        <v>96811.67</v>
      </c>
    </row>
    <row r="11" spans="1:14" ht="15">
      <c r="A11" s="3" t="s">
        <v>4</v>
      </c>
      <c r="B11" s="9">
        <v>3154.55</v>
      </c>
      <c r="C11" s="9">
        <v>3096.26</v>
      </c>
      <c r="D11" s="9">
        <v>3272.01</v>
      </c>
      <c r="E11" s="9">
        <v>3126.74</v>
      </c>
      <c r="F11" s="9">
        <v>3401.22</v>
      </c>
      <c r="G11" s="9">
        <v>3344.03</v>
      </c>
      <c r="H11" s="8">
        <v>3159.57</v>
      </c>
      <c r="I11" s="9">
        <v>3358.17</v>
      </c>
      <c r="J11" s="9">
        <v>3263.86</v>
      </c>
      <c r="K11" s="9">
        <v>3217.99</v>
      </c>
      <c r="L11" s="9">
        <v>3593.36</v>
      </c>
      <c r="M11" s="9">
        <v>3605.27</v>
      </c>
      <c r="N11" s="9">
        <f>SUM(B11:J11)</f>
        <v>29176.409999999996</v>
      </c>
    </row>
    <row r="12" spans="1:17" ht="15">
      <c r="A12" s="3" t="s">
        <v>5</v>
      </c>
      <c r="B12" s="9">
        <v>3122.75</v>
      </c>
      <c r="C12" s="9">
        <v>3272.02</v>
      </c>
      <c r="D12" s="9">
        <v>3315.15</v>
      </c>
      <c r="E12" s="9">
        <v>3384.99</v>
      </c>
      <c r="F12" s="9">
        <v>3214.62</v>
      </c>
      <c r="G12" s="9">
        <v>3219.84</v>
      </c>
      <c r="H12" s="8">
        <v>3334.68</v>
      </c>
      <c r="I12" s="9">
        <v>3617.29</v>
      </c>
      <c r="J12" s="9">
        <v>3483.71</v>
      </c>
      <c r="K12" s="9">
        <v>4031.23</v>
      </c>
      <c r="L12" s="9">
        <v>3438.97</v>
      </c>
      <c r="M12" s="9">
        <v>3494.33</v>
      </c>
      <c r="N12" s="9">
        <f>SUM(B12:J12)</f>
        <v>29965.05</v>
      </c>
      <c r="Q12" s="2" t="s">
        <v>43</v>
      </c>
    </row>
    <row r="13" spans="1:14" ht="15">
      <c r="A13" s="3" t="s">
        <v>6</v>
      </c>
      <c r="B13" s="9">
        <v>3016.75</v>
      </c>
      <c r="C13" s="9">
        <v>3272.01</v>
      </c>
      <c r="D13" s="9">
        <v>3216.65</v>
      </c>
      <c r="E13" s="9">
        <v>3243.26</v>
      </c>
      <c r="F13" s="9">
        <v>3227.17</v>
      </c>
      <c r="G13" s="9">
        <v>3467.61</v>
      </c>
      <c r="H13" s="8">
        <v>3325.34</v>
      </c>
      <c r="I13" s="9">
        <v>3584.46</v>
      </c>
      <c r="J13" s="9">
        <v>3437.03</v>
      </c>
      <c r="K13" s="9">
        <v>3486.28</v>
      </c>
      <c r="L13" s="9">
        <v>3372.34</v>
      </c>
      <c r="M13" s="9">
        <v>3609.88</v>
      </c>
      <c r="N13" s="9">
        <f>SUM(B13:J13)</f>
        <v>29790.28</v>
      </c>
    </row>
    <row r="14" spans="1:14" ht="15">
      <c r="A14" s="3" t="s">
        <v>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8">
        <v>9657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>SUM(B14:M14)</f>
        <v>9657</v>
      </c>
    </row>
    <row r="15" spans="1:14" ht="15">
      <c r="A15" s="3" t="s">
        <v>18</v>
      </c>
      <c r="B15" s="9">
        <v>0</v>
      </c>
      <c r="C15" s="9">
        <v>0</v>
      </c>
      <c r="D15" s="9">
        <v>4400</v>
      </c>
      <c r="E15" s="9">
        <v>0</v>
      </c>
      <c r="F15" s="9">
        <v>0</v>
      </c>
      <c r="G15" s="9">
        <v>0</v>
      </c>
      <c r="H15" s="8">
        <v>4800</v>
      </c>
      <c r="I15" s="9">
        <v>0</v>
      </c>
      <c r="J15" s="9">
        <v>0</v>
      </c>
      <c r="K15" s="9">
        <v>0</v>
      </c>
      <c r="L15" s="9">
        <v>0</v>
      </c>
      <c r="M15" s="9">
        <v>4600</v>
      </c>
      <c r="N15" s="9">
        <f>SUM(B15:M15)</f>
        <v>13800</v>
      </c>
    </row>
    <row r="16" spans="1:14" ht="15">
      <c r="A16" s="3" t="s">
        <v>8</v>
      </c>
      <c r="B16" s="9">
        <v>11166.04</v>
      </c>
      <c r="C16" s="9">
        <v>12027.74</v>
      </c>
      <c r="D16" s="9">
        <v>12058</v>
      </c>
      <c r="E16" s="9">
        <v>12790.22</v>
      </c>
      <c r="F16" s="9">
        <v>11141.88</v>
      </c>
      <c r="G16" s="9">
        <v>11499.81</v>
      </c>
      <c r="H16" s="8">
        <v>11273.2</v>
      </c>
      <c r="I16" s="9">
        <v>11455.07</v>
      </c>
      <c r="J16" s="9">
        <v>12905.46</v>
      </c>
      <c r="K16" s="21">
        <v>12613.83</v>
      </c>
      <c r="L16" s="9">
        <v>13123.69</v>
      </c>
      <c r="M16" s="9">
        <v>12042.5</v>
      </c>
      <c r="N16" s="9">
        <f>SUM(B16:J16)</f>
        <v>106317.41999999998</v>
      </c>
    </row>
    <row r="17" spans="1:14" ht="15">
      <c r="A17" s="4" t="s">
        <v>19</v>
      </c>
      <c r="B17" s="9">
        <v>3006.13</v>
      </c>
      <c r="C17" s="9">
        <v>3817.62</v>
      </c>
      <c r="D17" s="9">
        <v>2132.84</v>
      </c>
      <c r="E17" s="9">
        <v>1665.41</v>
      </c>
      <c r="F17" s="9">
        <v>791.82</v>
      </c>
      <c r="G17" s="9">
        <v>704.6</v>
      </c>
      <c r="H17" s="8">
        <v>811.46</v>
      </c>
      <c r="I17" s="9">
        <v>6389</v>
      </c>
      <c r="J17" s="9">
        <v>647.3</v>
      </c>
      <c r="K17" s="9">
        <v>12158.05</v>
      </c>
      <c r="L17" s="9">
        <v>1071.54</v>
      </c>
      <c r="M17" s="9">
        <v>1867.55</v>
      </c>
      <c r="N17" s="9">
        <f>SUM(B17:M17)</f>
        <v>35063.32</v>
      </c>
    </row>
    <row r="18" spans="1:14" ht="15">
      <c r="A18" s="4" t="s">
        <v>14</v>
      </c>
      <c r="B18" s="9">
        <v>2756.19</v>
      </c>
      <c r="C18" s="9">
        <v>2459.72</v>
      </c>
      <c r="D18" s="9">
        <v>1884.5</v>
      </c>
      <c r="E18" s="9">
        <v>2961.4</v>
      </c>
      <c r="F18" s="9">
        <v>4545.98</v>
      </c>
      <c r="G18" s="9">
        <v>3861.41</v>
      </c>
      <c r="H18" s="8">
        <v>2755.34</v>
      </c>
      <c r="I18" s="9">
        <v>2034.04</v>
      </c>
      <c r="J18" s="9">
        <v>2019.43</v>
      </c>
      <c r="K18" s="9">
        <v>3196.14</v>
      </c>
      <c r="L18" s="9">
        <v>2356.9</v>
      </c>
      <c r="M18" s="9">
        <v>2464.47</v>
      </c>
      <c r="N18" s="9">
        <f>SUM(B18:M18)</f>
        <v>33295.52</v>
      </c>
    </row>
    <row r="19" spans="1:14" ht="15.75">
      <c r="A19" s="12" t="s">
        <v>9</v>
      </c>
      <c r="B19" s="10">
        <f aca="true" t="shared" si="0" ref="B19:M19">SUM(B8:B18)</f>
        <v>36737.41</v>
      </c>
      <c r="C19" s="11">
        <f t="shared" si="0"/>
        <v>38768.86</v>
      </c>
      <c r="D19" s="10">
        <f t="shared" si="0"/>
        <v>41283.03</v>
      </c>
      <c r="E19" s="11">
        <f t="shared" si="0"/>
        <v>42702.130000000005</v>
      </c>
      <c r="F19" s="11">
        <f t="shared" si="0"/>
        <v>40007.19</v>
      </c>
      <c r="G19" s="11">
        <f t="shared" si="0"/>
        <v>38645.59</v>
      </c>
      <c r="H19" s="10">
        <f t="shared" si="0"/>
        <v>53762.19</v>
      </c>
      <c r="I19" s="11">
        <f t="shared" si="0"/>
        <v>47918.93</v>
      </c>
      <c r="J19" s="11">
        <f t="shared" si="0"/>
        <v>42235.79</v>
      </c>
      <c r="K19" s="11">
        <f t="shared" si="0"/>
        <v>54076.649999999994</v>
      </c>
      <c r="L19" s="11">
        <f t="shared" si="0"/>
        <v>44335.50000000001</v>
      </c>
      <c r="M19" s="11">
        <f t="shared" si="0"/>
        <v>52561.66</v>
      </c>
      <c r="N19" s="11">
        <f>SUM(B19:M19)</f>
        <v>533034.93</v>
      </c>
    </row>
    <row r="20" spans="1:16" ht="15">
      <c r="A20" s="3" t="s">
        <v>10</v>
      </c>
      <c r="B20" s="9">
        <v>45228.55</v>
      </c>
      <c r="C20" s="9">
        <v>41425.99</v>
      </c>
      <c r="D20" s="9">
        <v>43679.15</v>
      </c>
      <c r="E20" s="9">
        <v>44516.01</v>
      </c>
      <c r="F20" s="9">
        <v>44258.61</v>
      </c>
      <c r="G20" s="9">
        <v>46897.95</v>
      </c>
      <c r="H20" s="9">
        <v>46350.72</v>
      </c>
      <c r="I20" s="9">
        <v>41844.4</v>
      </c>
      <c r="J20" s="9">
        <v>43131.92</v>
      </c>
      <c r="K20" s="9">
        <v>44387.29</v>
      </c>
      <c r="L20" s="9">
        <v>44387.29</v>
      </c>
      <c r="M20" s="9">
        <v>43968.81</v>
      </c>
      <c r="N20" s="9">
        <f>SUM(B20:M20)</f>
        <v>530076.69</v>
      </c>
      <c r="P20" s="25"/>
    </row>
    <row r="21" spans="1:16" ht="15">
      <c r="A21" s="3" t="s">
        <v>11</v>
      </c>
      <c r="B21" s="9">
        <v>45936.47</v>
      </c>
      <c r="C21" s="9">
        <v>40995.33</v>
      </c>
      <c r="D21" s="9">
        <v>31408.36</v>
      </c>
      <c r="E21" s="9">
        <v>49356.59</v>
      </c>
      <c r="F21" s="9">
        <v>75766.3</v>
      </c>
      <c r="G21" s="9">
        <v>64356.87</v>
      </c>
      <c r="H21" s="9">
        <v>45922.26</v>
      </c>
      <c r="I21" s="9">
        <v>33900.68</v>
      </c>
      <c r="J21" s="9">
        <v>33657.13</v>
      </c>
      <c r="K21" s="9">
        <v>53269.03</v>
      </c>
      <c r="L21" s="9">
        <v>39281.64</v>
      </c>
      <c r="M21" s="9">
        <v>41074.47</v>
      </c>
      <c r="N21" s="9">
        <f>SUM(B21:M21)</f>
        <v>554925.13</v>
      </c>
      <c r="P21" s="25"/>
    </row>
    <row r="22" spans="1:14" ht="15">
      <c r="A22" s="3" t="s">
        <v>12</v>
      </c>
      <c r="B22" s="9">
        <v>109573.97</v>
      </c>
      <c r="C22" s="9">
        <v>110004.63</v>
      </c>
      <c r="D22" s="9">
        <v>122275.42</v>
      </c>
      <c r="E22" s="9">
        <v>117434.84</v>
      </c>
      <c r="F22" s="9">
        <v>85927.15</v>
      </c>
      <c r="G22" s="9">
        <v>68468.23</v>
      </c>
      <c r="H22" s="9">
        <v>68896.69</v>
      </c>
      <c r="I22" s="9">
        <v>76840.41</v>
      </c>
      <c r="J22" s="9">
        <v>86315.2</v>
      </c>
      <c r="K22" s="9">
        <v>77433.46</v>
      </c>
      <c r="L22" s="9">
        <v>82539.11</v>
      </c>
      <c r="M22" s="9">
        <v>85433.45</v>
      </c>
      <c r="N22" s="9">
        <v>85433.45</v>
      </c>
    </row>
    <row r="23" spans="1:14" ht="15.75">
      <c r="A23" s="3" t="s">
        <v>27</v>
      </c>
      <c r="B23" s="10">
        <f>B19/B3</f>
        <v>11.413032402373483</v>
      </c>
      <c r="C23" s="10">
        <f>C19/B3</f>
        <v>12.044133088943427</v>
      </c>
      <c r="D23" s="10">
        <f>D19/B3</f>
        <v>12.825198049022957</v>
      </c>
      <c r="E23" s="10">
        <f>E19/B3</f>
        <v>13.26606294075616</v>
      </c>
      <c r="F23" s="10">
        <f>F19/B3</f>
        <v>12.428839044394048</v>
      </c>
      <c r="G23" s="10">
        <f>G19/B3</f>
        <v>12.005837397868836</v>
      </c>
      <c r="H23" s="10">
        <f>H19/B3</f>
        <v>16.70203796327938</v>
      </c>
      <c r="I23" s="10">
        <f>I19/B3</f>
        <v>14.88674081207866</v>
      </c>
      <c r="J23" s="10">
        <f>J19/B3</f>
        <v>13.121187362142347</v>
      </c>
      <c r="K23" s="10">
        <f>K19/B3</f>
        <v>16.79972972133337</v>
      </c>
      <c r="L23" s="10">
        <f>L19/B3</f>
        <v>13.773494050762684</v>
      </c>
      <c r="M23" s="10">
        <f>M19/B3</f>
        <v>16.329075149895928</v>
      </c>
      <c r="N23" s="10"/>
    </row>
    <row r="24" spans="1:14" ht="15.75">
      <c r="A24" s="12" t="s">
        <v>37</v>
      </c>
      <c r="B24" s="23"/>
      <c r="C24" s="23"/>
      <c r="D24" s="23"/>
      <c r="E24" s="23"/>
      <c r="F24" s="23"/>
      <c r="G24" s="23"/>
      <c r="H24" s="23"/>
      <c r="I24" s="23"/>
      <c r="J24" s="21"/>
      <c r="K24" s="23"/>
      <c r="L24" s="23"/>
      <c r="M24" s="10"/>
      <c r="N24" s="10"/>
    </row>
    <row r="25" spans="1:8" ht="15">
      <c r="A25" s="7" t="s">
        <v>20</v>
      </c>
      <c r="B25" s="22"/>
      <c r="E25" s="2" t="s">
        <v>38</v>
      </c>
      <c r="H25" s="2" t="s">
        <v>0</v>
      </c>
    </row>
    <row r="26" spans="1:8" ht="15">
      <c r="A26" s="7" t="s">
        <v>15</v>
      </c>
      <c r="B26" s="22"/>
      <c r="E26" s="2" t="s">
        <v>16</v>
      </c>
      <c r="H26" s="2" t="s">
        <v>0</v>
      </c>
    </row>
    <row r="27" spans="1:5" ht="15">
      <c r="A27" s="7" t="s">
        <v>13</v>
      </c>
      <c r="B27" s="22"/>
      <c r="E27" s="2" t="s">
        <v>45</v>
      </c>
    </row>
    <row r="28" spans="1:6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2024-03-25T15:45:39Z</dcterms:modified>
  <cp:category/>
  <cp:version/>
  <cp:contentType/>
  <cp:contentStatus/>
</cp:coreProperties>
</file>