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<sst xmlns="http://schemas.openxmlformats.org/spreadsheetml/2006/main" count="48" uniqueCount="45">
  <si>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</si>
  <si>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</si>
  <si>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</si>
  <si>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</si>
  <si>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</si>
  <si>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</si>
  <si>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</si>
  <si>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</si>
  <si>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</si>
  <si>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</si>
  <si>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</si>
  <si>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</si>
  <si>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</si>
  <si>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</si>
  <si>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</si>
  <si>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</si>
  <si>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</si>
  <si>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</si>
  <si>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</si>
  <si>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</si>
  <si>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</si>
  <si>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</si>
  <si>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</si>
  <si>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</si>
  <si>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</si>
  <si>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</si>
  <si>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</si>
  <si>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</si>
  <si>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</si>
  <si>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</si>
  <si>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</si>
  <si>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</si>
  <si>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</si>
  <si>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</si>
  <si>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</si>
  <si>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</si>
  <si>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</si>
  <si>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</si>
  <si>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</si>
  <si>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</si>
  <si>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</si>
  <si>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</si>
  <si>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многоквартирного жилого дома по адресу п.Крутоярский ул.Весенняя  д. 13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</si>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</sst>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0.7109375" style="0" customWidth="1"/>
    <col min="4" max="4" width="11.28125" style="0" customWidth="1"/>
    <col min="5" max="5" width="14.0039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1" customFormat="1" ht="15.75">
      <c r="A1" s="3" t="s">
        <v>35</v>
      </c>
      <c r="E1" s="19"/>
      <c r="F1" s="19"/>
      <c r="G1" s="19"/>
      <c r="H1" s="19"/>
      <c r="I1" s="19" t="s">
        <v>0</v>
      </c>
      <c r="J1" s="19"/>
      <c r="K1" s="19"/>
      <c r="L1" s="19"/>
      <c r="M1" s="19"/>
      <c r="N1" s="19"/>
    </row>
    <row r="2" spans="1:14" s="1" customFormat="1" ht="15.75">
      <c r="A2" s="3" t="s">
        <v>42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16.5" thickBot="1">
      <c r="A3" s="3"/>
      <c r="B3" s="20">
        <v>888.8</v>
      </c>
      <c r="C3" s="19" t="s">
        <v>36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1" customFormat="1" ht="15.75" thickBot="1">
      <c r="A4" s="10">
        <f>J20/897.3</f>
        <v>13.138002897581634</v>
      </c>
      <c r="B4" s="21"/>
      <c r="C4" s="11">
        <v>2023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1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1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1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1" customFormat="1" ht="16.5" thickBot="1">
      <c r="A8" s="17" t="s">
        <v>39</v>
      </c>
      <c r="B8" s="15">
        <v>1192.51</v>
      </c>
      <c r="C8" s="15">
        <v>1029.71</v>
      </c>
      <c r="D8" s="15">
        <v>423.28</v>
      </c>
      <c r="E8" s="15">
        <v>358.16</v>
      </c>
      <c r="F8" s="15">
        <v>297.11</v>
      </c>
      <c r="G8" s="15">
        <v>231.99</v>
      </c>
      <c r="H8" s="15">
        <v>268.62</v>
      </c>
      <c r="I8" s="18">
        <v>427.35</v>
      </c>
      <c r="J8" s="18">
        <v>476.19</v>
      </c>
      <c r="K8" s="18">
        <v>1155.88</v>
      </c>
      <c r="L8" s="18">
        <v>93.61</v>
      </c>
      <c r="M8" s="18">
        <v>492.47</v>
      </c>
      <c r="N8" s="15">
        <f aca="true" t="shared" si="0" ref="N8:N21">SUM(B8:M8)</f>
        <v>6446.88</v>
      </c>
    </row>
    <row r="9" spans="1:14" s="1" customFormat="1" ht="15">
      <c r="A9" s="4" t="s">
        <v>2</v>
      </c>
      <c r="B9" s="7">
        <v>863.74</v>
      </c>
      <c r="C9" s="7">
        <v>871.11</v>
      </c>
      <c r="D9" s="7">
        <v>894.22</v>
      </c>
      <c r="E9" s="7">
        <v>867.76</v>
      </c>
      <c r="F9" s="7">
        <v>885.86</v>
      </c>
      <c r="G9" s="7">
        <v>888.19</v>
      </c>
      <c r="H9" s="6">
        <v>910.04</v>
      </c>
      <c r="I9" s="6">
        <v>901.89</v>
      </c>
      <c r="J9" s="6">
        <v>888.19</v>
      </c>
      <c r="K9" s="6">
        <v>901.89</v>
      </c>
      <c r="L9" s="6">
        <v>888.19</v>
      </c>
      <c r="M9" s="6">
        <v>924.56</v>
      </c>
      <c r="N9" s="6">
        <f t="shared" si="0"/>
        <v>10685.64</v>
      </c>
    </row>
    <row r="10" spans="1:14" s="1" customFormat="1" ht="15">
      <c r="A10" s="4" t="s">
        <v>3</v>
      </c>
      <c r="B10" s="6">
        <v>1552.39</v>
      </c>
      <c r="C10" s="6">
        <v>1278.14</v>
      </c>
      <c r="D10" s="6">
        <v>1453.83</v>
      </c>
      <c r="E10" s="6">
        <v>1962.85</v>
      </c>
      <c r="F10" s="6">
        <v>1588.02</v>
      </c>
      <c r="G10" s="6">
        <v>2489.69</v>
      </c>
      <c r="H10" s="6">
        <v>2706.15</v>
      </c>
      <c r="I10" s="6">
        <v>3318.07</v>
      </c>
      <c r="J10" s="6">
        <v>2869.96</v>
      </c>
      <c r="K10" s="6">
        <v>2667.42</v>
      </c>
      <c r="L10" s="6">
        <v>2636.78</v>
      </c>
      <c r="M10" s="6">
        <v>2940.75</v>
      </c>
      <c r="N10" s="6">
        <f t="shared" si="0"/>
        <v>27464.050000000003</v>
      </c>
    </row>
    <row r="11" spans="1:14" s="1" customFormat="1" ht="15">
      <c r="A11" s="4" t="s">
        <v>4</v>
      </c>
      <c r="B11" s="6">
        <v>883.63</v>
      </c>
      <c r="C11" s="6">
        <v>854.94</v>
      </c>
      <c r="D11" s="6">
        <v>903.47</v>
      </c>
      <c r="E11" s="6">
        <v>870.18</v>
      </c>
      <c r="F11" s="6">
        <v>972.06</v>
      </c>
      <c r="G11" s="6">
        <v>938.56</v>
      </c>
      <c r="H11" s="6">
        <v>879.32</v>
      </c>
      <c r="I11" s="6">
        <v>934.59</v>
      </c>
      <c r="J11" s="6">
        <v>908.34</v>
      </c>
      <c r="K11" s="6">
        <v>897.08</v>
      </c>
      <c r="L11" s="6">
        <v>1073.83</v>
      </c>
      <c r="M11" s="6">
        <v>1077.15</v>
      </c>
      <c r="N11" s="6">
        <f t="shared" si="0"/>
        <v>11193.15</v>
      </c>
    </row>
    <row r="12" spans="1:14" s="1" customFormat="1" ht="15">
      <c r="A12" s="4" t="s">
        <v>5</v>
      </c>
      <c r="B12" s="6">
        <v>890.05</v>
      </c>
      <c r="C12" s="6">
        <v>905.33</v>
      </c>
      <c r="D12" s="6">
        <v>915.38</v>
      </c>
      <c r="E12" s="6">
        <v>947.46</v>
      </c>
      <c r="F12" s="6">
        <v>894.64</v>
      </c>
      <c r="G12" s="6">
        <v>896.84</v>
      </c>
      <c r="H12" s="6">
        <v>928.05</v>
      </c>
      <c r="I12" s="6">
        <v>1006.7</v>
      </c>
      <c r="J12" s="6">
        <v>969.52</v>
      </c>
      <c r="K12" s="6">
        <v>1121.9</v>
      </c>
      <c r="L12" s="6">
        <v>957.07</v>
      </c>
      <c r="M12" s="6">
        <v>972.48</v>
      </c>
      <c r="N12" s="6">
        <f t="shared" si="0"/>
        <v>11405.42</v>
      </c>
    </row>
    <row r="13" spans="1:14" s="1" customFormat="1" ht="15">
      <c r="A13" s="4" t="s">
        <v>6</v>
      </c>
      <c r="B13" s="6">
        <v>832.98</v>
      </c>
      <c r="C13" s="6">
        <v>903.47</v>
      </c>
      <c r="D13" s="6">
        <v>888.18</v>
      </c>
      <c r="E13" s="6">
        <v>902.61</v>
      </c>
      <c r="F13" s="6">
        <v>898.13</v>
      </c>
      <c r="G13" s="6">
        <v>965.05</v>
      </c>
      <c r="H13" s="6">
        <v>925.45</v>
      </c>
      <c r="I13" s="6">
        <v>997.56</v>
      </c>
      <c r="J13" s="6">
        <v>956.54</v>
      </c>
      <c r="K13" s="6">
        <v>970.24</v>
      </c>
      <c r="L13" s="6">
        <v>938.53</v>
      </c>
      <c r="M13" s="6">
        <v>1004.64</v>
      </c>
      <c r="N13" s="6">
        <f t="shared" si="0"/>
        <v>11183.380000000001</v>
      </c>
    </row>
    <row r="14" spans="1:14" s="1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2666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2666</v>
      </c>
    </row>
    <row r="15" spans="1:14" s="1" customFormat="1" ht="15">
      <c r="A15" s="4" t="s">
        <v>18</v>
      </c>
      <c r="B15" s="6">
        <v>0</v>
      </c>
      <c r="C15" s="6">
        <v>0</v>
      </c>
      <c r="D15" s="6">
        <v>2000</v>
      </c>
      <c r="E15" s="6">
        <v>0</v>
      </c>
      <c r="F15" s="6">
        <v>0</v>
      </c>
      <c r="G15" s="7">
        <v>0</v>
      </c>
      <c r="H15" s="6">
        <v>2000</v>
      </c>
      <c r="I15" s="6">
        <v>0</v>
      </c>
      <c r="J15" s="6">
        <v>0</v>
      </c>
      <c r="K15" s="6">
        <v>0</v>
      </c>
      <c r="L15" s="6">
        <v>0</v>
      </c>
      <c r="M15" s="6">
        <v>2000</v>
      </c>
      <c r="N15" s="6">
        <f t="shared" si="0"/>
        <v>6000</v>
      </c>
    </row>
    <row r="16" spans="1:14" s="1" customFormat="1" ht="15">
      <c r="A16" s="4" t="s">
        <v>8</v>
      </c>
      <c r="B16" s="6">
        <v>3083.16</v>
      </c>
      <c r="C16" s="6">
        <v>3321.09</v>
      </c>
      <c r="D16" s="6">
        <v>3229.44</v>
      </c>
      <c r="E16" s="6">
        <v>3559.55</v>
      </c>
      <c r="F16" s="6">
        <v>3100.81</v>
      </c>
      <c r="G16" s="6">
        <v>3200.42</v>
      </c>
      <c r="H16" s="6">
        <v>3137.36</v>
      </c>
      <c r="I16" s="6">
        <v>3187.97</v>
      </c>
      <c r="J16" s="6">
        <v>3591.62</v>
      </c>
      <c r="K16" s="6">
        <v>3510.46</v>
      </c>
      <c r="L16" s="6">
        <v>3652.36</v>
      </c>
      <c r="M16" s="6">
        <v>3351.46</v>
      </c>
      <c r="N16" s="6">
        <f t="shared" si="0"/>
        <v>39925.700000000004</v>
      </c>
    </row>
    <row r="17" spans="1:14" s="1" customFormat="1" ht="15">
      <c r="A17" s="5" t="s">
        <v>19</v>
      </c>
      <c r="B17" s="6">
        <v>830.05</v>
      </c>
      <c r="C17" s="6">
        <v>1054.12</v>
      </c>
      <c r="D17" s="6">
        <v>588.92</v>
      </c>
      <c r="E17" s="6">
        <v>463.49</v>
      </c>
      <c r="F17" s="6">
        <v>220.37</v>
      </c>
      <c r="G17" s="6">
        <v>196.09</v>
      </c>
      <c r="H17" s="6">
        <v>225.83</v>
      </c>
      <c r="I17" s="6">
        <v>1778.07</v>
      </c>
      <c r="J17" s="6">
        <v>180.15</v>
      </c>
      <c r="K17" s="6">
        <v>3383.62</v>
      </c>
      <c r="L17" s="6">
        <v>298.21</v>
      </c>
      <c r="M17" s="6">
        <v>519.74</v>
      </c>
      <c r="N17" s="6">
        <f t="shared" si="0"/>
        <v>9738.659999999998</v>
      </c>
    </row>
    <row r="18" spans="1:14" s="1" customFormat="1" ht="15">
      <c r="A18" s="5" t="s">
        <v>14</v>
      </c>
      <c r="B18" s="6">
        <v>654.15</v>
      </c>
      <c r="C18" s="6">
        <v>438.87</v>
      </c>
      <c r="D18" s="6">
        <v>857.7</v>
      </c>
      <c r="E18" s="6">
        <v>755.32</v>
      </c>
      <c r="F18" s="6">
        <v>696.21</v>
      </c>
      <c r="G18" s="6">
        <v>798.86</v>
      </c>
      <c r="H18" s="6">
        <v>753.26</v>
      </c>
      <c r="I18" s="6">
        <v>593.02</v>
      </c>
      <c r="J18" s="6">
        <v>854.89</v>
      </c>
      <c r="K18" s="6">
        <v>711.17</v>
      </c>
      <c r="L18" s="6">
        <v>750.04</v>
      </c>
      <c r="M18" s="6">
        <v>923.29</v>
      </c>
      <c r="N18" s="6">
        <f t="shared" si="0"/>
        <v>8786.779999999999</v>
      </c>
    </row>
    <row r="19" spans="1:14" s="1" customFormat="1" ht="15.75">
      <c r="A19" s="4" t="s">
        <v>9</v>
      </c>
      <c r="B19" s="8">
        <f aca="true" t="shared" si="1" ref="B19:M19">SUM(B8:B18)</f>
        <v>10782.66</v>
      </c>
      <c r="C19" s="8">
        <f t="shared" si="1"/>
        <v>10656.78</v>
      </c>
      <c r="D19" s="8">
        <f t="shared" si="1"/>
        <v>12154.420000000002</v>
      </c>
      <c r="E19" s="8">
        <f t="shared" si="1"/>
        <v>10687.38</v>
      </c>
      <c r="F19" s="8">
        <f t="shared" si="1"/>
        <v>9553.21</v>
      </c>
      <c r="G19" s="8">
        <f t="shared" si="1"/>
        <v>10605.690000000002</v>
      </c>
      <c r="H19" s="8">
        <f t="shared" si="1"/>
        <v>15400.080000000002</v>
      </c>
      <c r="I19" s="8">
        <f t="shared" si="1"/>
        <v>13145.22</v>
      </c>
      <c r="J19" s="8">
        <f t="shared" si="1"/>
        <v>11695.4</v>
      </c>
      <c r="K19" s="8">
        <f t="shared" si="1"/>
        <v>15319.659999999998</v>
      </c>
      <c r="L19" s="8">
        <f t="shared" si="1"/>
        <v>11288.619999999999</v>
      </c>
      <c r="M19" s="8">
        <f t="shared" si="1"/>
        <v>14206.539999999997</v>
      </c>
      <c r="N19" s="6">
        <f t="shared" si="0"/>
        <v>145495.66</v>
      </c>
    </row>
    <row r="20" spans="1:14" s="1" customFormat="1" ht="15.75">
      <c r="A20" s="9" t="s">
        <v>10</v>
      </c>
      <c r="B20" s="6">
        <v>12335.16</v>
      </c>
      <c r="C20" s="6">
        <v>12514.32</v>
      </c>
      <c r="D20" s="6">
        <v>12729.31</v>
      </c>
      <c r="E20" s="6">
        <v>12550.15</v>
      </c>
      <c r="F20" s="6">
        <v>11949.97</v>
      </c>
      <c r="G20" s="6">
        <v>11878.31</v>
      </c>
      <c r="H20" s="6">
        <v>11824.56</v>
      </c>
      <c r="I20" s="6">
        <v>11752.89</v>
      </c>
      <c r="J20" s="6">
        <v>11788.73</v>
      </c>
      <c r="K20" s="6">
        <v>11958.98</v>
      </c>
      <c r="L20" s="6">
        <v>12003.72</v>
      </c>
      <c r="M20" s="6">
        <v>12684.53</v>
      </c>
      <c r="N20" s="8">
        <f t="shared" si="0"/>
        <v>145970.62999999998</v>
      </c>
    </row>
    <row r="21" spans="1:14" s="1" customFormat="1" ht="15.75">
      <c r="A21" s="9" t="s">
        <v>11</v>
      </c>
      <c r="B21" s="6">
        <v>10902.54</v>
      </c>
      <c r="C21" s="6">
        <v>7314.56</v>
      </c>
      <c r="D21" s="6">
        <v>14294.96</v>
      </c>
      <c r="E21" s="6">
        <v>12588.6</v>
      </c>
      <c r="F21" s="6">
        <v>11603.56</v>
      </c>
      <c r="G21" s="6">
        <v>13314.33</v>
      </c>
      <c r="H21" s="6">
        <v>12554.39</v>
      </c>
      <c r="I21" s="6">
        <v>9833.64</v>
      </c>
      <c r="J21" s="6">
        <v>14248.23</v>
      </c>
      <c r="K21" s="6">
        <v>11852.9</v>
      </c>
      <c r="L21" s="6">
        <v>12500.65</v>
      </c>
      <c r="M21" s="6">
        <v>15388.15</v>
      </c>
      <c r="N21" s="6">
        <f t="shared" si="0"/>
        <v>146396.50999999998</v>
      </c>
    </row>
    <row r="22" spans="1:14" s="1" customFormat="1" ht="15.75">
      <c r="A22" s="9" t="s">
        <v>12</v>
      </c>
      <c r="B22" s="6">
        <v>5776.05</v>
      </c>
      <c r="C22" s="6">
        <v>10975.81</v>
      </c>
      <c r="D22" s="6">
        <v>9410.16</v>
      </c>
      <c r="E22" s="6">
        <v>9371.71</v>
      </c>
      <c r="F22" s="6">
        <v>9718.12</v>
      </c>
      <c r="G22" s="6">
        <v>8282.1</v>
      </c>
      <c r="H22" s="6">
        <v>7552.27</v>
      </c>
      <c r="I22" s="6">
        <v>9471.52</v>
      </c>
      <c r="J22" s="6">
        <v>7012.02</v>
      </c>
      <c r="K22" s="6">
        <v>7118.1</v>
      </c>
      <c r="L22" s="6">
        <v>6621.17</v>
      </c>
      <c r="M22" s="6">
        <v>3917.55</v>
      </c>
      <c r="N22" s="6">
        <v>3917.55</v>
      </c>
    </row>
    <row r="23" spans="1:14" s="1" customFormat="1" ht="15.75">
      <c r="A23" s="9" t="s">
        <v>27</v>
      </c>
      <c r="B23" s="23">
        <f>B19/B3</f>
        <v>12.131705670567056</v>
      </c>
      <c r="C23" s="23">
        <f>C19/B3</f>
        <v>11.990076507650766</v>
      </c>
      <c r="D23" s="24">
        <f>D19/B3</f>
        <v>13.675090009000902</v>
      </c>
      <c r="E23" s="23">
        <f>E19/B3</f>
        <v>12.02450495049505</v>
      </c>
      <c r="F23" s="23">
        <f>F19/B3</f>
        <v>10.74843609360936</v>
      </c>
      <c r="G23" s="23">
        <f>G19/B3</f>
        <v>11.932594509450949</v>
      </c>
      <c r="H23" s="23">
        <f>H19/B3</f>
        <v>17.32682268226823</v>
      </c>
      <c r="I23" s="23">
        <f>I19/B3</f>
        <v>14.789851485148516</v>
      </c>
      <c r="J23" s="26">
        <f>J19/B3</f>
        <v>13.15864086408641</v>
      </c>
      <c r="K23" s="26">
        <f>K19/B3</f>
        <v>17.23634113411341</v>
      </c>
      <c r="L23" s="23">
        <f>L19/B3</f>
        <v>12.700967596759675</v>
      </c>
      <c r="M23" s="26">
        <f>M19/B3</f>
        <v>15.983955895589556</v>
      </c>
      <c r="N23" s="6"/>
    </row>
    <row r="24" spans="1:14" s="1" customFormat="1" ht="15.75">
      <c r="A24" s="9" t="s">
        <v>40</v>
      </c>
      <c r="B24" s="26"/>
      <c r="C24" s="26"/>
      <c r="D24" s="26"/>
      <c r="E24" s="26"/>
      <c r="F24" s="26"/>
      <c r="G24" s="26"/>
      <c r="H24" s="26"/>
      <c r="I24" s="26"/>
      <c r="J24" s="25"/>
      <c r="K24" s="25"/>
      <c r="L24" s="25"/>
      <c r="M24" s="25"/>
      <c r="N24" s="26"/>
    </row>
    <row r="25" spans="1:14" s="1" customFormat="1" ht="15.75">
      <c r="A25" s="2"/>
      <c r="B25" s="27"/>
      <c r="C25" s="19"/>
      <c r="D25" s="19"/>
      <c r="E25" s="19"/>
      <c r="F25" s="19"/>
      <c r="G25" s="16"/>
      <c r="H25" s="16"/>
      <c r="I25" s="16"/>
      <c r="J25" s="28"/>
      <c r="K25" s="28"/>
      <c r="L25" s="28"/>
      <c r="M25" s="27"/>
      <c r="N25" s="19"/>
    </row>
    <row r="26" spans="1:14" s="1" customFormat="1" ht="15">
      <c r="A26" s="2" t="s">
        <v>20</v>
      </c>
      <c r="B26" s="27"/>
      <c r="E26" s="1" t="s">
        <v>41</v>
      </c>
      <c r="H26" s="1" t="s">
        <v>0</v>
      </c>
      <c r="I26" s="19"/>
      <c r="J26" s="19"/>
      <c r="K26" s="19"/>
      <c r="L26" s="19"/>
      <c r="M26" s="19"/>
      <c r="N26" s="19"/>
    </row>
    <row r="27" spans="1:14" s="1" customFormat="1" ht="15">
      <c r="A27" s="2" t="s">
        <v>16</v>
      </c>
      <c r="B27" s="27"/>
      <c r="E27" s="1" t="s">
        <v>17</v>
      </c>
      <c r="H27" s="1" t="s">
        <v>0</v>
      </c>
      <c r="I27" s="19"/>
      <c r="J27" s="19"/>
      <c r="K27" s="19"/>
      <c r="L27" s="19"/>
      <c r="M27" s="19"/>
      <c r="N27" s="19"/>
    </row>
    <row r="28" spans="1:14" s="1" customFormat="1" ht="15">
      <c r="A28" s="2" t="s">
        <v>13</v>
      </c>
      <c r="B28" s="27"/>
      <c r="E28" s="1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2024-03-25T15:51:05Z</dcterms:modified>
  <cp:category/>
  <cp:version/>
  <cp:contentType/>
  <cp:contentStatus/>
</cp:coreProperties>
</file>