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<sst xmlns="http://schemas.openxmlformats.org/spreadsheetml/2006/main" count="49" uniqueCount="45">
  <si>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</si>
  <si>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</si>
  <si>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</si>
  <si>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</si>
  <si>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</si>
  <si>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</si>
  <si>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</si>
  <si>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</si>
  <si>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</si>
  <si>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</si>
  <si>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</si>
  <si>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</si>
  <si>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</si>
  <si>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</si>
  <si>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</si>
  <si>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Главный бухгалтер</t>
  </si>
  <si>
    <t>Майорова Т.Б.</t>
  </si>
  <si>
    <t>(рублей)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</si>
  <si>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</si>
  <si>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</si>
  <si>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</si>
  <si>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</si>
  <si>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</si>
  <si>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</si>
  <si>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</si>
  <si>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</si>
  <si>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</si>
  <si>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</si>
  <si>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</si>
  <si>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</si>
  <si>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</si>
  <si>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</si>
  <si>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</si>
  <si>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</si>
  <si>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</si>
  <si>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</si>
  <si>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</si>
  <si>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Приокская д. 2Б</t>
  </si>
  <si>
    <t>КВ.М.</t>
  </si>
  <si>
    <t>Июль</t>
  </si>
  <si>
    <t>ОДН (электроэнергия)</t>
  </si>
  <si>
    <t>В т.ч. ОДН(электроэнергия) из начислено</t>
  </si>
  <si>
    <t>Комбалов А.М.</t>
  </si>
  <si>
    <t>Романова Ю.В.</t>
  </si>
  <si>
    <t>2022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</si>
</sst>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/>
    </xf>
    <xf numFmtId="0" fontId="2" fillId="0" borderId="17" xfId="0" applyFont="1" applyFill="1" applyBorder="1" applyAlignment="1">
      <alignment/>
    </xf>
    <xf numFmtId="188" fontId="1" fillId="0" borderId="13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L10" sqref="L10"/>
    </sheetView>
  </sheetViews>
  <sheetFormatPr defaultColWidth="9.140625" defaultRowHeight="12.75"/>
  <cols>
    <col min="1" max="1" width="76.140625" style="2" customWidth="1"/>
    <col min="2" max="2" width="13.00390625" style="2" customWidth="1"/>
    <col min="3" max="3" width="10.57421875" style="2" customWidth="1"/>
    <col min="4" max="4" width="9.140625" style="2" customWidth="1"/>
    <col min="5" max="5" width="15.140625" style="2" customWidth="1"/>
    <col min="6" max="7" width="12.8515625" style="2" bestFit="1" customWidth="1"/>
    <col min="8" max="8" width="11.57421875" style="2" bestFit="1" customWidth="1"/>
    <col min="9" max="9" width="12.8515625" style="2" bestFit="1" customWidth="1"/>
    <col min="10" max="10" width="14.00390625" style="2" customWidth="1"/>
    <col min="11" max="12" width="12.8515625" style="2" bestFit="1" customWidth="1"/>
    <col min="13" max="13" width="11.00390625" style="2" customWidth="1"/>
    <col min="14" max="14" width="12.00390625" style="2" bestFit="1" customWidth="1"/>
    <col min="15" max="15" width="10.57421875" style="2" bestFit="1" customWidth="1"/>
    <col min="16" max="16" width="9.7109375" style="2" bestFit="1" customWidth="1"/>
    <col min="17" max="17" width="12.28125" style="2" bestFit="1" customWidth="1"/>
    <col min="18" max="18" width="11.57421875" style="2" bestFit="1" customWidth="1"/>
    <col min="19" max="16384" width="9.140625" style="2" customWidth="1"/>
  </cols>
  <sheetData>
    <row r="1" spans="1:14" ht="15.75">
      <c r="A1" s="1" t="s">
        <v>36</v>
      </c>
      <c r="H1" s="19"/>
      <c r="I1" s="19"/>
      <c r="J1" s="19"/>
      <c r="K1" s="19"/>
      <c r="L1" s="19"/>
      <c r="M1" s="19"/>
      <c r="N1" s="19"/>
    </row>
    <row r="2" spans="1:14" ht="15.75">
      <c r="A2" s="1" t="s">
        <v>37</v>
      </c>
      <c r="H2" s="19"/>
      <c r="I2" s="19" t="s">
        <v>0</v>
      </c>
      <c r="J2" s="19"/>
      <c r="K2" s="19"/>
      <c r="L2" s="19"/>
      <c r="M2" s="19"/>
      <c r="N2" s="19"/>
    </row>
    <row r="3" spans="1:14" ht="16.5" thickBot="1">
      <c r="A3" s="1"/>
      <c r="B3" s="20">
        <v>3196.8</v>
      </c>
      <c r="C3" s="19" t="s">
        <v>38</v>
      </c>
      <c r="D3" s="19"/>
      <c r="E3" s="19"/>
      <c r="F3" s="19"/>
      <c r="G3" s="19" t="s">
        <v>17</v>
      </c>
      <c r="H3" s="19"/>
      <c r="I3" s="19"/>
      <c r="J3" s="19"/>
      <c r="K3" s="19"/>
      <c r="L3" s="19"/>
      <c r="M3" s="19"/>
      <c r="N3" s="19"/>
    </row>
    <row r="4" spans="1:14" ht="15.75" thickBot="1">
      <c r="A4" s="11"/>
      <c r="B4" s="21"/>
      <c r="C4" s="12">
        <v>2022</v>
      </c>
      <c r="D4" s="12" t="s">
        <v>34</v>
      </c>
      <c r="E4" s="12" t="s">
        <v>0</v>
      </c>
      <c r="F4" s="12"/>
      <c r="G4" s="12"/>
      <c r="H4" s="12"/>
      <c r="I4" s="12"/>
      <c r="J4" s="12"/>
      <c r="K4" s="12"/>
      <c r="L4" s="12"/>
      <c r="M4" s="12"/>
      <c r="N4" s="13"/>
    </row>
    <row r="5" spans="1:14" ht="15">
      <c r="A5" s="14" t="s">
        <v>1</v>
      </c>
      <c r="B5" s="14" t="s">
        <v>21</v>
      </c>
      <c r="C5" s="14" t="s">
        <v>22</v>
      </c>
      <c r="D5" s="14" t="s">
        <v>23</v>
      </c>
      <c r="E5" s="14" t="s">
        <v>24</v>
      </c>
      <c r="F5" s="14" t="s">
        <v>25</v>
      </c>
      <c r="G5" s="14" t="s">
        <v>26</v>
      </c>
      <c r="H5" s="14" t="s">
        <v>39</v>
      </c>
      <c r="I5" s="14" t="s">
        <v>28</v>
      </c>
      <c r="J5" s="22" t="s">
        <v>29</v>
      </c>
      <c r="K5" s="14" t="s">
        <v>30</v>
      </c>
      <c r="L5" s="14" t="s">
        <v>31</v>
      </c>
      <c r="M5" s="14" t="s">
        <v>32</v>
      </c>
      <c r="N5" s="14" t="s">
        <v>33</v>
      </c>
    </row>
    <row r="6" spans="1:14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35</v>
      </c>
    </row>
    <row r="7" spans="1:14" ht="15.75" thickBot="1">
      <c r="A7" s="15"/>
      <c r="B7" s="15"/>
      <c r="C7" s="15"/>
      <c r="D7" s="15"/>
      <c r="E7" s="15"/>
      <c r="F7" s="15"/>
      <c r="G7" s="15"/>
      <c r="H7" s="15"/>
      <c r="I7" s="14"/>
      <c r="J7" s="14"/>
      <c r="K7" s="14"/>
      <c r="L7" s="14"/>
      <c r="M7" s="14"/>
      <c r="N7" s="15" t="s">
        <v>44</v>
      </c>
    </row>
    <row r="8" spans="1:14" ht="16.5" thickBot="1">
      <c r="A8" s="18" t="s">
        <v>40</v>
      </c>
      <c r="B8" s="16">
        <v>1330.34</v>
      </c>
      <c r="C8" s="16">
        <v>2052.45</v>
      </c>
      <c r="D8" s="16">
        <v>919.16</v>
      </c>
      <c r="E8" s="16">
        <v>799.54</v>
      </c>
      <c r="F8" s="16">
        <v>581.31</v>
      </c>
      <c r="G8" s="16">
        <v>0</v>
      </c>
      <c r="H8" s="16">
        <v>0</v>
      </c>
      <c r="I8" s="17">
        <v>501.28</v>
      </c>
      <c r="J8" s="17">
        <v>317.9</v>
      </c>
      <c r="K8" s="17">
        <v>2498.32</v>
      </c>
      <c r="L8" s="17">
        <v>2730.2</v>
      </c>
      <c r="M8" s="17">
        <v>2132.68</v>
      </c>
      <c r="N8" s="16">
        <f>SUM(H8:M8)</f>
        <v>8180.379999999999</v>
      </c>
    </row>
    <row r="9" spans="1:14" ht="15">
      <c r="A9" s="3" t="s">
        <v>2</v>
      </c>
      <c r="B9" s="7">
        <v>2964.07</v>
      </c>
      <c r="C9" s="7">
        <v>3178.58</v>
      </c>
      <c r="D9" s="7">
        <v>3268.09</v>
      </c>
      <c r="E9" s="7">
        <v>3206.07</v>
      </c>
      <c r="F9" s="7">
        <v>3058.06</v>
      </c>
      <c r="G9" s="7">
        <v>3058.06</v>
      </c>
      <c r="H9" s="6">
        <v>3106.65</v>
      </c>
      <c r="I9" s="17">
        <v>3136.38</v>
      </c>
      <c r="J9" s="17">
        <v>3106.97</v>
      </c>
      <c r="K9" s="17">
        <v>3216.94</v>
      </c>
      <c r="L9" s="17">
        <v>3237.08</v>
      </c>
      <c r="M9" s="17">
        <v>3155.24</v>
      </c>
      <c r="N9" s="6">
        <f aca="true" t="shared" si="0" ref="N9:N21">SUM(B9:M9)</f>
        <v>37692.19</v>
      </c>
    </row>
    <row r="10" spans="1:14" ht="15">
      <c r="A10" s="3" t="s">
        <v>3</v>
      </c>
      <c r="B10" s="6">
        <v>4474.65</v>
      </c>
      <c r="C10" s="6">
        <v>5068.96</v>
      </c>
      <c r="D10" s="6">
        <v>5016.98</v>
      </c>
      <c r="E10" s="6">
        <v>7283.39</v>
      </c>
      <c r="F10" s="6">
        <v>6249.08</v>
      </c>
      <c r="G10" s="6">
        <v>5185.89</v>
      </c>
      <c r="H10" s="6">
        <v>6397.39</v>
      </c>
      <c r="I10" s="6">
        <v>6551.69</v>
      </c>
      <c r="J10" s="6">
        <v>6267.73</v>
      </c>
      <c r="K10" s="6">
        <v>5002.03</v>
      </c>
      <c r="L10" s="6">
        <v>4334.54</v>
      </c>
      <c r="M10" s="6">
        <v>4563.01</v>
      </c>
      <c r="N10" s="6">
        <f t="shared" si="0"/>
        <v>66395.34</v>
      </c>
    </row>
    <row r="11" spans="1:14" ht="15">
      <c r="A11" s="3" t="s">
        <v>4</v>
      </c>
      <c r="B11" s="6">
        <v>2932.6</v>
      </c>
      <c r="C11" s="6">
        <v>2920.07</v>
      </c>
      <c r="D11" s="6">
        <v>3291.56</v>
      </c>
      <c r="E11" s="6">
        <v>2955.44</v>
      </c>
      <c r="F11" s="6">
        <v>2809.03</v>
      </c>
      <c r="G11" s="6">
        <v>2781.86</v>
      </c>
      <c r="H11" s="6">
        <v>3046.55</v>
      </c>
      <c r="I11" s="6">
        <v>2971.92</v>
      </c>
      <c r="J11" s="6">
        <v>3125.48</v>
      </c>
      <c r="K11" s="6">
        <v>2900.78</v>
      </c>
      <c r="L11" s="6">
        <v>2879.09</v>
      </c>
      <c r="M11" s="6">
        <v>3216.94</v>
      </c>
      <c r="N11" s="6">
        <f t="shared" si="0"/>
        <v>35831.32</v>
      </c>
    </row>
    <row r="12" spans="1:14" ht="15">
      <c r="A12" s="3" t="s">
        <v>5</v>
      </c>
      <c r="B12" s="6">
        <v>2844.83</v>
      </c>
      <c r="C12" s="6">
        <v>2954.83</v>
      </c>
      <c r="D12" s="6">
        <v>3053.27</v>
      </c>
      <c r="E12" s="6">
        <v>2934.66</v>
      </c>
      <c r="F12" s="6">
        <v>2728.15</v>
      </c>
      <c r="G12" s="6">
        <v>2874.56</v>
      </c>
      <c r="H12" s="6">
        <v>2776.74</v>
      </c>
      <c r="I12" s="6">
        <v>2848.03</v>
      </c>
      <c r="J12" s="6">
        <v>3165.79</v>
      </c>
      <c r="K12" s="6">
        <v>2922.19</v>
      </c>
      <c r="L12" s="6">
        <v>2825.65</v>
      </c>
      <c r="M12" s="6">
        <v>3385.09</v>
      </c>
      <c r="N12" s="6">
        <f t="shared" si="0"/>
        <v>35313.79</v>
      </c>
    </row>
    <row r="13" spans="1:14" ht="15">
      <c r="A13" s="3" t="s">
        <v>6</v>
      </c>
      <c r="B13" s="6">
        <v>2832.36</v>
      </c>
      <c r="C13" s="6">
        <v>2898.22</v>
      </c>
      <c r="D13" s="6">
        <v>2797.52</v>
      </c>
      <c r="E13" s="6">
        <v>2848.99</v>
      </c>
      <c r="F13" s="6">
        <v>2728.15</v>
      </c>
      <c r="G13" s="6">
        <v>2679.56</v>
      </c>
      <c r="H13" s="6">
        <v>2813.5</v>
      </c>
      <c r="I13" s="6">
        <v>2776.74</v>
      </c>
      <c r="J13" s="6">
        <v>3165.79</v>
      </c>
      <c r="K13" s="6">
        <v>2986.13</v>
      </c>
      <c r="L13" s="6">
        <v>3501.77</v>
      </c>
      <c r="M13" s="6">
        <v>3336.5</v>
      </c>
      <c r="N13" s="6">
        <f t="shared" si="0"/>
        <v>35365.23</v>
      </c>
    </row>
    <row r="14" spans="1:14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9590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9590</v>
      </c>
    </row>
    <row r="15" spans="1:14" ht="15">
      <c r="A15" s="3" t="s">
        <v>18</v>
      </c>
      <c r="B15" s="6">
        <v>0</v>
      </c>
      <c r="C15" s="6">
        <v>0</v>
      </c>
      <c r="D15" s="6">
        <v>4600</v>
      </c>
      <c r="E15" s="6">
        <v>0</v>
      </c>
      <c r="F15" s="6">
        <v>0</v>
      </c>
      <c r="G15" s="6">
        <v>0</v>
      </c>
      <c r="H15" s="6">
        <v>0</v>
      </c>
      <c r="I15" s="6">
        <v>4400</v>
      </c>
      <c r="J15" s="6">
        <v>0</v>
      </c>
      <c r="K15" s="6">
        <v>0</v>
      </c>
      <c r="L15" s="6">
        <v>0</v>
      </c>
      <c r="M15" s="6">
        <v>4800</v>
      </c>
      <c r="N15" s="6">
        <f t="shared" si="0"/>
        <v>13800</v>
      </c>
    </row>
    <row r="16" spans="1:14" ht="15">
      <c r="A16" s="3" t="s">
        <v>8</v>
      </c>
      <c r="B16" s="6">
        <v>13790.04</v>
      </c>
      <c r="C16" s="6">
        <v>13874.43</v>
      </c>
      <c r="D16" s="6">
        <v>14347.88</v>
      </c>
      <c r="E16" s="6">
        <v>13181.05</v>
      </c>
      <c r="F16" s="6">
        <v>13996.23</v>
      </c>
      <c r="G16" s="6">
        <v>11713.71</v>
      </c>
      <c r="H16" s="6">
        <v>14411.17</v>
      </c>
      <c r="I16" s="6">
        <v>8199.47</v>
      </c>
      <c r="J16" s="6">
        <v>10998.91</v>
      </c>
      <c r="K16" s="6">
        <v>11753.99</v>
      </c>
      <c r="L16" s="6">
        <v>11767.42</v>
      </c>
      <c r="M16" s="6">
        <v>11898.17</v>
      </c>
      <c r="N16" s="6">
        <f t="shared" si="0"/>
        <v>149932.47000000003</v>
      </c>
    </row>
    <row r="17" spans="1:14" ht="15">
      <c r="A17" s="4" t="s">
        <v>19</v>
      </c>
      <c r="B17" s="6">
        <v>1144.45</v>
      </c>
      <c r="C17" s="6">
        <v>2547.85</v>
      </c>
      <c r="D17" s="6">
        <v>1155.32</v>
      </c>
      <c r="E17" s="6">
        <v>2690.43</v>
      </c>
      <c r="F17" s="6">
        <v>934.74</v>
      </c>
      <c r="G17" s="6">
        <v>833.09</v>
      </c>
      <c r="H17" s="6">
        <v>880.72</v>
      </c>
      <c r="I17" s="6">
        <v>2649.51</v>
      </c>
      <c r="J17" s="6">
        <v>1107.05</v>
      </c>
      <c r="K17" s="6">
        <v>1511.45</v>
      </c>
      <c r="L17" s="6">
        <v>4963.35</v>
      </c>
      <c r="M17" s="6">
        <v>3051.03</v>
      </c>
      <c r="N17" s="6">
        <f t="shared" si="0"/>
        <v>23468.989999999998</v>
      </c>
    </row>
    <row r="18" spans="1:14" ht="15">
      <c r="A18" s="4" t="s">
        <v>14</v>
      </c>
      <c r="B18" s="6">
        <v>2785.85</v>
      </c>
      <c r="C18" s="6">
        <v>2311.16</v>
      </c>
      <c r="D18" s="6">
        <v>2679.68</v>
      </c>
      <c r="E18" s="6">
        <v>1714.35</v>
      </c>
      <c r="F18" s="6">
        <v>2293.14</v>
      </c>
      <c r="G18" s="6">
        <v>2476.93</v>
      </c>
      <c r="H18" s="6">
        <v>1759.98</v>
      </c>
      <c r="I18" s="6">
        <v>2486.86</v>
      </c>
      <c r="J18" s="6">
        <v>2186</v>
      </c>
      <c r="K18" s="6">
        <v>1942.96</v>
      </c>
      <c r="L18" s="6">
        <v>2021.42</v>
      </c>
      <c r="M18" s="6">
        <v>2504.62</v>
      </c>
      <c r="N18" s="6">
        <f t="shared" si="0"/>
        <v>27162.95</v>
      </c>
    </row>
    <row r="19" spans="1:14" ht="15.75">
      <c r="A19" s="3" t="s">
        <v>9</v>
      </c>
      <c r="B19" s="8">
        <f>SUM(B8:B18)</f>
        <v>35099.19</v>
      </c>
      <c r="C19" s="8">
        <f>SUM(C8:C18)</f>
        <v>37806.55</v>
      </c>
      <c r="D19" s="8">
        <f>SUM(D8:D18)</f>
        <v>41129.46</v>
      </c>
      <c r="E19" s="8">
        <f>SUM(E8:E18)</f>
        <v>37613.92</v>
      </c>
      <c r="F19" s="8">
        <f>SUM(F8:F18)</f>
        <v>35377.89</v>
      </c>
      <c r="G19" s="8">
        <f>SUM(G9:G18)</f>
        <v>31603.66</v>
      </c>
      <c r="H19" s="8">
        <f aca="true" t="shared" si="1" ref="H19:M19">SUM(H8:H18)</f>
        <v>44782.700000000004</v>
      </c>
      <c r="I19" s="8">
        <f t="shared" si="1"/>
        <v>36521.880000000005</v>
      </c>
      <c r="J19" s="8">
        <f t="shared" si="1"/>
        <v>33441.619999999995</v>
      </c>
      <c r="K19" s="8">
        <f t="shared" si="1"/>
        <v>34734.79</v>
      </c>
      <c r="L19" s="8">
        <f t="shared" si="1"/>
        <v>38260.52</v>
      </c>
      <c r="M19" s="8">
        <f t="shared" si="1"/>
        <v>42043.28</v>
      </c>
      <c r="N19" s="8">
        <f t="shared" si="0"/>
        <v>448415.45999999996</v>
      </c>
    </row>
    <row r="20" spans="1:14" ht="15.75">
      <c r="A20" s="9" t="s">
        <v>10</v>
      </c>
      <c r="B20" s="6">
        <v>37882.21</v>
      </c>
      <c r="C20" s="6">
        <v>37882.21</v>
      </c>
      <c r="D20" s="6">
        <v>37882.21</v>
      </c>
      <c r="E20" s="6">
        <v>37882.21</v>
      </c>
      <c r="F20" s="6">
        <v>37882.21</v>
      </c>
      <c r="G20" s="6">
        <v>37882.21</v>
      </c>
      <c r="H20" s="6">
        <v>39288.7</v>
      </c>
      <c r="I20" s="6">
        <v>39288.7</v>
      </c>
      <c r="J20" s="6">
        <v>39288.7</v>
      </c>
      <c r="K20" s="6">
        <v>39288.7</v>
      </c>
      <c r="L20" s="6">
        <v>37754.22</v>
      </c>
      <c r="M20" s="6">
        <v>43636.45</v>
      </c>
      <c r="N20" s="6">
        <f t="shared" si="0"/>
        <v>465838.73000000004</v>
      </c>
    </row>
    <row r="21" spans="1:14" ht="15.75">
      <c r="A21" s="9" t="s">
        <v>11</v>
      </c>
      <c r="B21" s="6">
        <v>46430.75</v>
      </c>
      <c r="C21" s="6">
        <v>38519.36</v>
      </c>
      <c r="D21" s="6">
        <v>44661.3</v>
      </c>
      <c r="E21" s="6">
        <v>28572.46</v>
      </c>
      <c r="F21" s="6">
        <v>38218.98</v>
      </c>
      <c r="G21" s="6">
        <v>41282.18</v>
      </c>
      <c r="H21" s="6">
        <v>29332.96</v>
      </c>
      <c r="I21" s="6">
        <v>41447.65</v>
      </c>
      <c r="J21" s="6">
        <v>36433.36</v>
      </c>
      <c r="K21" s="6">
        <v>32382.67</v>
      </c>
      <c r="L21" s="6">
        <v>33690.33</v>
      </c>
      <c r="M21" s="6">
        <v>41743.61</v>
      </c>
      <c r="N21" s="6">
        <f t="shared" si="0"/>
        <v>452715.61</v>
      </c>
    </row>
    <row r="22" spans="1:14" ht="15.75">
      <c r="A22" s="9" t="s">
        <v>12</v>
      </c>
      <c r="B22" s="6">
        <v>103402.03</v>
      </c>
      <c r="C22" s="10">
        <v>102764.88</v>
      </c>
      <c r="D22" s="10">
        <v>95985.79</v>
      </c>
      <c r="E22" s="6">
        <v>105295.54</v>
      </c>
      <c r="F22" s="6">
        <v>104958.77</v>
      </c>
      <c r="G22" s="6">
        <v>101558.8</v>
      </c>
      <c r="H22" s="6">
        <v>111514.54</v>
      </c>
      <c r="I22" s="6">
        <v>109355.59</v>
      </c>
      <c r="J22" s="6">
        <v>112210.93</v>
      </c>
      <c r="K22" s="6">
        <v>119116.96</v>
      </c>
      <c r="L22" s="6">
        <v>123180.85</v>
      </c>
      <c r="M22" s="6">
        <v>125073.69</v>
      </c>
      <c r="N22" s="6">
        <v>125073.69</v>
      </c>
    </row>
    <row r="23" spans="1:14" ht="15.75">
      <c r="A23" s="9" t="s">
        <v>27</v>
      </c>
      <c r="B23" s="23">
        <f>B19/B3</f>
        <v>10.979476351351352</v>
      </c>
      <c r="C23" s="23">
        <f>C19/B3</f>
        <v>11.826373248248249</v>
      </c>
      <c r="D23" s="24">
        <f>D19/B3</f>
        <v>12.86582207207207</v>
      </c>
      <c r="E23" s="23">
        <f>E19/B3</f>
        <v>11.766116116116114</v>
      </c>
      <c r="F23" s="23">
        <f>F19/B3</f>
        <v>11.066657282282282</v>
      </c>
      <c r="G23" s="23">
        <f>G19/B3</f>
        <v>9.88602977977978</v>
      </c>
      <c r="H23" s="23">
        <f>H19/B3</f>
        <v>14.008602352352353</v>
      </c>
      <c r="I23" s="25">
        <f>I19/B3</f>
        <v>11.424512012012013</v>
      </c>
      <c r="J23" s="26">
        <f>J19/B3</f>
        <v>10.460967217217215</v>
      </c>
      <c r="K23" s="25">
        <f>K19/B3</f>
        <v>10.865487362362362</v>
      </c>
      <c r="L23" s="25">
        <f>L19/B3</f>
        <v>11.96838088088088</v>
      </c>
      <c r="M23" s="25">
        <f>M19/B3</f>
        <v>13.151676676676676</v>
      </c>
      <c r="N23" s="25"/>
    </row>
    <row r="24" spans="1:14" ht="15.75">
      <c r="A24" s="9" t="s">
        <v>41</v>
      </c>
      <c r="B24" s="26"/>
      <c r="C24" s="26"/>
      <c r="D24" s="26"/>
      <c r="E24" s="26"/>
      <c r="F24" s="26"/>
      <c r="G24" s="26"/>
      <c r="H24" s="26"/>
      <c r="I24" s="26"/>
      <c r="J24" s="27"/>
      <c r="K24" s="26"/>
      <c r="L24" s="26"/>
      <c r="M24" s="26"/>
      <c r="N24" s="26"/>
    </row>
    <row r="25" spans="1:14" ht="15">
      <c r="A25" s="5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5">
      <c r="A26" s="5" t="s">
        <v>20</v>
      </c>
      <c r="B26" s="28"/>
      <c r="E26" s="2" t="s">
        <v>42</v>
      </c>
      <c r="H26" s="2" t="s">
        <v>0</v>
      </c>
      <c r="I26" s="19" t="s">
        <v>0</v>
      </c>
      <c r="J26" s="19"/>
      <c r="K26" s="19"/>
      <c r="L26" s="19"/>
      <c r="M26" s="19"/>
      <c r="N26" s="19"/>
    </row>
    <row r="27" spans="1:14" ht="15">
      <c r="A27" s="5" t="s">
        <v>15</v>
      </c>
      <c r="B27" s="28"/>
      <c r="E27" s="2" t="s">
        <v>16</v>
      </c>
      <c r="H27" s="2" t="s">
        <v>0</v>
      </c>
      <c r="I27" s="19"/>
      <c r="J27" s="19"/>
      <c r="K27" s="19"/>
      <c r="L27" s="19"/>
      <c r="M27" s="19"/>
      <c r="N27" s="19"/>
    </row>
    <row r="28" spans="1:14" ht="15">
      <c r="A28" s="5" t="s">
        <v>13</v>
      </c>
      <c r="B28" s="28"/>
      <c r="E28" s="2" t="s">
        <v>43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2023-01-27T11:45:29Z</dcterms:modified>
  <cp:category/>
  <cp:version/>
  <cp:contentType/>
  <cp:contentStatus/>
</cp:coreProperties>
</file>