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<sst xmlns="http://schemas.openxmlformats.org/spreadsheetml/2006/main" count="48" uniqueCount="45">
  <si>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</si>
  <si>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</si>
  <si>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</si>
  <si>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</si>
  <si>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</si>
  <si>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</si>
  <si>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</si>
  <si>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</si>
  <si>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</si>
  <si>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</si>
  <si>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</si>
  <si>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</si>
  <si>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</si>
  <si>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</si>
  <si>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</si>
  <si>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</si>
  <si>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</si>
  <si>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</si>
  <si>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</si>
  <si>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</si>
  <si>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</si>
  <si>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</si>
  <si>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</si>
  <si>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</si>
  <si>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</si>
  <si>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</si>
  <si>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</si>
  <si>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</si>
  <si>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</si>
  <si>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</si>
  <si>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</si>
  <si>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</si>
  <si>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</si>
  <si>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</si>
  <si>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</si>
  <si>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</si>
  <si>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ул. Приокская д.5</t>
  </si>
  <si>
    <t>КВ.М.</t>
  </si>
  <si>
    <t>г.</t>
  </si>
  <si>
    <t>Июль</t>
  </si>
  <si>
    <t>2020 г.</t>
  </si>
  <si>
    <t>ОДН (электроэнергия)</t>
  </si>
  <si>
    <t>В т.ч. ОДН(электроэнергия) из начислено</t>
  </si>
  <si>
    <t>Комбалов А.М.</t>
  </si>
  <si>
    <t>Малышева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</si>
</sst>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2" fontId="1" fillId="0" borderId="11" xfId="0" applyNumberFormat="1" applyFont="1" applyBorder="1" applyAlignment="1">
      <alignment horizontal="left"/>
    </xf>
    <xf numFmtId="188" fontId="1" fillId="0" borderId="11" xfId="0" applyNumberFormat="1" applyFont="1" applyBorder="1" applyAlignment="1">
      <alignment horizontal="left"/>
    </xf>
    <xf numFmtId="189" fontId="1" fillId="0" borderId="11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B16" sqref="B16"/>
    </sheetView>
  </sheetViews>
  <sheetFormatPr defaultColWidth="9.140625" defaultRowHeight="12.75"/>
  <cols>
    <col min="1" max="1" width="75.7109375" style="0" customWidth="1"/>
    <col min="2" max="2" width="11.8515625" style="0" customWidth="1"/>
    <col min="3" max="3" width="12.28125" style="0" customWidth="1"/>
    <col min="5" max="5" width="14.8515625" style="0" customWidth="1"/>
    <col min="6" max="9" width="11.57421875" style="0" bestFit="1" customWidth="1"/>
    <col min="10" max="10" width="12.7109375" style="0" customWidth="1"/>
    <col min="11" max="11" width="11.57421875" style="0" bestFit="1" customWidth="1"/>
    <col min="12" max="12" width="12.7109375" style="0" bestFit="1" customWidth="1"/>
    <col min="13" max="13" width="11.4218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0.7109375" style="0" bestFit="1" customWidth="1"/>
    <col min="18" max="18" width="8.57421875" style="0" customWidth="1"/>
  </cols>
  <sheetData>
    <row r="1" spans="1:14" s="2" customFormat="1" ht="15.75">
      <c r="A1" s="1" t="s">
        <v>35</v>
      </c>
      <c r="H1" s="18"/>
      <c r="I1" s="18"/>
      <c r="J1" s="18"/>
      <c r="K1" s="18"/>
      <c r="L1" s="18"/>
      <c r="M1" s="18"/>
      <c r="N1" s="18"/>
    </row>
    <row r="2" spans="1:14" s="2" customFormat="1" ht="15.75">
      <c r="A2" s="1" t="s">
        <v>36</v>
      </c>
      <c r="H2" s="18"/>
      <c r="I2" s="18"/>
      <c r="J2" s="18"/>
      <c r="K2" s="18"/>
      <c r="L2" s="18"/>
      <c r="M2" s="18"/>
      <c r="N2" s="18"/>
    </row>
    <row r="3" spans="1:14" s="2" customFormat="1" ht="16.5" thickBot="1">
      <c r="A3" s="1"/>
      <c r="B3" s="19">
        <v>1531.6</v>
      </c>
      <c r="C3" s="18" t="s">
        <v>37</v>
      </c>
      <c r="D3" s="18"/>
      <c r="E3" s="18"/>
      <c r="F3" s="18"/>
      <c r="G3" s="18" t="s">
        <v>15</v>
      </c>
      <c r="H3" s="18"/>
      <c r="I3" s="18"/>
      <c r="J3" s="18"/>
      <c r="K3" s="18"/>
      <c r="L3" s="18"/>
      <c r="M3" s="18"/>
      <c r="N3" s="18"/>
    </row>
    <row r="4" spans="1:14" s="2" customFormat="1" ht="15.75" thickBot="1">
      <c r="A4" s="10"/>
      <c r="B4" s="20"/>
      <c r="C4" s="11">
        <v>2020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1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>
        <v>6.23</v>
      </c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40</v>
      </c>
    </row>
    <row r="8" spans="1:14" s="2" customFormat="1" ht="16.5" thickBot="1">
      <c r="A8" s="16" t="s">
        <v>41</v>
      </c>
      <c r="B8" s="15">
        <v>86.74</v>
      </c>
      <c r="C8" s="15">
        <v>0</v>
      </c>
      <c r="D8" s="15">
        <v>0</v>
      </c>
      <c r="E8" s="15">
        <v>0</v>
      </c>
      <c r="F8" s="15">
        <v>0</v>
      </c>
      <c r="G8" s="15">
        <v>283.16</v>
      </c>
      <c r="H8" s="15">
        <v>0</v>
      </c>
      <c r="I8" s="17">
        <v>0</v>
      </c>
      <c r="J8" s="17">
        <v>43.73</v>
      </c>
      <c r="K8" s="17">
        <v>0</v>
      </c>
      <c r="L8" s="17">
        <v>0</v>
      </c>
      <c r="M8" s="17">
        <v>0</v>
      </c>
      <c r="N8" s="15">
        <f aca="true" t="shared" si="0" ref="N8:N22">SUM(B8:M8)</f>
        <v>413.63000000000005</v>
      </c>
    </row>
    <row r="9" spans="1:14" s="2" customFormat="1" ht="15">
      <c r="A9" s="4" t="s">
        <v>2</v>
      </c>
      <c r="B9" s="7">
        <v>459.75</v>
      </c>
      <c r="C9" s="7">
        <v>459.75</v>
      </c>
      <c r="D9" s="7">
        <v>459.75</v>
      </c>
      <c r="E9" s="7">
        <v>0</v>
      </c>
      <c r="F9" s="7">
        <v>0</v>
      </c>
      <c r="G9" s="7">
        <v>0</v>
      </c>
      <c r="H9" s="6">
        <v>1072.75</v>
      </c>
      <c r="I9" s="17">
        <v>1072.75</v>
      </c>
      <c r="J9" s="17">
        <v>1072.75</v>
      </c>
      <c r="K9" s="17">
        <v>1072.75</v>
      </c>
      <c r="L9" s="17">
        <v>1072.75</v>
      </c>
      <c r="M9" s="17">
        <v>1877.31</v>
      </c>
      <c r="N9" s="6">
        <f t="shared" si="0"/>
        <v>8620.31</v>
      </c>
    </row>
    <row r="10" spans="1:14" s="2" customFormat="1" ht="15">
      <c r="A10" s="4" t="s">
        <v>3</v>
      </c>
      <c r="B10" s="6">
        <v>1351.36</v>
      </c>
      <c r="C10" s="6">
        <v>1300.48</v>
      </c>
      <c r="D10" s="6">
        <v>1415.66</v>
      </c>
      <c r="E10" s="6">
        <v>1385.18</v>
      </c>
      <c r="F10" s="6">
        <v>1664.7</v>
      </c>
      <c r="G10" s="6">
        <v>1737.75</v>
      </c>
      <c r="H10" s="6">
        <v>1646.62</v>
      </c>
      <c r="I10" s="6">
        <v>1942.68</v>
      </c>
      <c r="J10" s="6">
        <v>1851.09</v>
      </c>
      <c r="K10" s="6">
        <v>1931.5</v>
      </c>
      <c r="L10" s="6">
        <v>1932.27</v>
      </c>
      <c r="M10" s="6">
        <v>1274.44</v>
      </c>
      <c r="N10" s="6">
        <f t="shared" si="0"/>
        <v>19433.73</v>
      </c>
    </row>
    <row r="11" spans="1:14" s="2" customFormat="1" ht="15">
      <c r="A11" s="4" t="s">
        <v>4</v>
      </c>
      <c r="B11" s="6">
        <v>1098.04</v>
      </c>
      <c r="C11" s="6">
        <v>996.74</v>
      </c>
      <c r="D11" s="6">
        <v>840.54</v>
      </c>
      <c r="E11" s="6">
        <v>808.07</v>
      </c>
      <c r="F11" s="6">
        <v>729.5</v>
      </c>
      <c r="G11" s="6">
        <v>842.53</v>
      </c>
      <c r="H11" s="6">
        <v>1153.75</v>
      </c>
      <c r="I11" s="6">
        <v>1092.49</v>
      </c>
      <c r="J11" s="6">
        <v>1207.21</v>
      </c>
      <c r="K11" s="6">
        <v>1358.22</v>
      </c>
      <c r="L11" s="6">
        <v>1258.98</v>
      </c>
      <c r="M11" s="6">
        <v>1100.45</v>
      </c>
      <c r="N11" s="6">
        <f t="shared" si="0"/>
        <v>12486.519999999999</v>
      </c>
    </row>
    <row r="12" spans="1:14" s="2" customFormat="1" ht="15">
      <c r="A12" s="4" t="s">
        <v>5</v>
      </c>
      <c r="B12" s="6">
        <v>872.15</v>
      </c>
      <c r="C12" s="18">
        <v>873.37</v>
      </c>
      <c r="D12" s="6">
        <v>828.9</v>
      </c>
      <c r="E12" s="6">
        <v>975.02</v>
      </c>
      <c r="F12" s="6">
        <v>860.15</v>
      </c>
      <c r="G12" s="6">
        <v>857.24</v>
      </c>
      <c r="H12" s="6">
        <v>996.61</v>
      </c>
      <c r="I12" s="6">
        <v>1149.16</v>
      </c>
      <c r="J12" s="6">
        <v>1190.51</v>
      </c>
      <c r="K12" s="6">
        <v>1181.32</v>
      </c>
      <c r="L12" s="6">
        <v>1181.32</v>
      </c>
      <c r="M12" s="6">
        <v>1093.56</v>
      </c>
      <c r="N12" s="6">
        <f t="shared" si="0"/>
        <v>12059.309999999998</v>
      </c>
    </row>
    <row r="13" spans="1:14" s="2" customFormat="1" ht="15">
      <c r="A13" s="4" t="s">
        <v>6</v>
      </c>
      <c r="B13" s="6">
        <v>872.15</v>
      </c>
      <c r="C13" s="6">
        <v>854.06</v>
      </c>
      <c r="D13" s="6">
        <v>791.99</v>
      </c>
      <c r="E13" s="6">
        <v>744.36</v>
      </c>
      <c r="F13" s="6">
        <v>804.09</v>
      </c>
      <c r="G13" s="6">
        <v>923.25</v>
      </c>
      <c r="H13" s="6">
        <v>1069.67</v>
      </c>
      <c r="I13" s="6">
        <v>1113.93</v>
      </c>
      <c r="J13" s="6">
        <v>1079.47</v>
      </c>
      <c r="K13" s="6">
        <v>1188.22</v>
      </c>
      <c r="L13" s="6">
        <v>1149.77</v>
      </c>
      <c r="M13" s="6">
        <v>1066.45</v>
      </c>
      <c r="N13" s="6">
        <f t="shared" si="0"/>
        <v>11657.41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7600</v>
      </c>
      <c r="L14" s="6">
        <v>0</v>
      </c>
      <c r="M14" s="6">
        <v>0</v>
      </c>
      <c r="N14" s="6">
        <f t="shared" si="0"/>
        <v>7600</v>
      </c>
    </row>
    <row r="15" spans="1:14" s="2" customFormat="1" ht="15">
      <c r="A15" s="4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0"/>
        <v>0</v>
      </c>
    </row>
    <row r="16" spans="1:14" s="2" customFormat="1" ht="15">
      <c r="A16" s="4" t="s">
        <v>8</v>
      </c>
      <c r="B16" s="6">
        <v>3733.48</v>
      </c>
      <c r="C16" s="6">
        <v>4048.1</v>
      </c>
      <c r="D16" s="6">
        <v>3732.51</v>
      </c>
      <c r="E16" s="6">
        <v>3910.48</v>
      </c>
      <c r="F16" s="6">
        <v>4807.85</v>
      </c>
      <c r="G16" s="6">
        <v>4376.55</v>
      </c>
      <c r="H16" s="6">
        <v>4645.5</v>
      </c>
      <c r="I16" s="6">
        <v>5005.88</v>
      </c>
      <c r="J16" s="6">
        <v>5923.92</v>
      </c>
      <c r="K16" s="6">
        <v>5431.67</v>
      </c>
      <c r="L16" s="6">
        <v>5460.46</v>
      </c>
      <c r="M16" s="6">
        <v>5829.58</v>
      </c>
      <c r="N16" s="6">
        <f t="shared" si="0"/>
        <v>56905.979999999996</v>
      </c>
    </row>
    <row r="17" spans="1:14" s="2" customFormat="1" ht="15">
      <c r="A17" s="3" t="s">
        <v>19</v>
      </c>
      <c r="B17" s="6">
        <v>918.27</v>
      </c>
      <c r="C17" s="6">
        <v>648.55</v>
      </c>
      <c r="D17" s="6">
        <v>418.13</v>
      </c>
      <c r="E17" s="6">
        <v>777.75</v>
      </c>
      <c r="F17" s="6">
        <v>274.46</v>
      </c>
      <c r="G17" s="6">
        <v>761.51</v>
      </c>
      <c r="H17" s="6">
        <v>1119.75</v>
      </c>
      <c r="I17" s="6">
        <v>265.73</v>
      </c>
      <c r="J17" s="6">
        <v>493.79</v>
      </c>
      <c r="K17" s="6">
        <v>1243.81</v>
      </c>
      <c r="L17" s="6">
        <v>987.12</v>
      </c>
      <c r="M17" s="6">
        <v>600.85</v>
      </c>
      <c r="N17" s="6">
        <f t="shared" si="0"/>
        <v>8509.72</v>
      </c>
    </row>
    <row r="18" spans="1:14" s="2" customFormat="1" ht="15">
      <c r="A18" s="3" t="s">
        <v>14</v>
      </c>
      <c r="B18" s="6">
        <v>339.29</v>
      </c>
      <c r="C18" s="6">
        <v>419.88</v>
      </c>
      <c r="D18" s="6">
        <v>732.5</v>
      </c>
      <c r="E18" s="6">
        <v>258.52</v>
      </c>
      <c r="F18" s="6">
        <v>908.13</v>
      </c>
      <c r="G18" s="6">
        <v>427.84</v>
      </c>
      <c r="H18" s="6">
        <v>464.96</v>
      </c>
      <c r="I18" s="6">
        <v>492.32</v>
      </c>
      <c r="J18" s="6">
        <v>486.84</v>
      </c>
      <c r="K18" s="6">
        <v>1408.42</v>
      </c>
      <c r="L18" s="6">
        <v>763.21</v>
      </c>
      <c r="M18" s="6">
        <v>1174.29</v>
      </c>
      <c r="N18" s="6">
        <f t="shared" si="0"/>
        <v>7876.200000000001</v>
      </c>
    </row>
    <row r="19" spans="1:14" s="2" customFormat="1" ht="15.75">
      <c r="A19" s="4" t="s">
        <v>9</v>
      </c>
      <c r="B19" s="8">
        <f>SUM(B8:B18)</f>
        <v>9731.230000000001</v>
      </c>
      <c r="C19" s="8">
        <f>SUM(C8:C18)</f>
        <v>9600.929999999998</v>
      </c>
      <c r="D19" s="8">
        <f>SUM(D8:D18)</f>
        <v>9219.98</v>
      </c>
      <c r="E19" s="8">
        <f>SUM(E9:E18)</f>
        <v>8859.380000000001</v>
      </c>
      <c r="F19" s="8">
        <f>SUM(F9:F18)</f>
        <v>10048.88</v>
      </c>
      <c r="G19" s="8">
        <f aca="true" t="shared" si="1" ref="G19:M19">SUM(G8:G18)</f>
        <v>10209.83</v>
      </c>
      <c r="H19" s="8">
        <f t="shared" si="1"/>
        <v>12169.609999999999</v>
      </c>
      <c r="I19" s="8">
        <f t="shared" si="1"/>
        <v>12134.939999999999</v>
      </c>
      <c r="J19" s="8">
        <f t="shared" si="1"/>
        <v>13349.310000000001</v>
      </c>
      <c r="K19" s="8">
        <f t="shared" si="1"/>
        <v>22415.910000000003</v>
      </c>
      <c r="L19" s="8">
        <f t="shared" si="1"/>
        <v>13805.880000000001</v>
      </c>
      <c r="M19" s="8">
        <f t="shared" si="1"/>
        <v>14016.93</v>
      </c>
      <c r="N19" s="8">
        <f t="shared" si="0"/>
        <v>145562.81</v>
      </c>
    </row>
    <row r="20" spans="1:14" s="2" customFormat="1" ht="15.75">
      <c r="A20" s="9" t="s">
        <v>10</v>
      </c>
      <c r="B20" s="6">
        <v>10359.68</v>
      </c>
      <c r="C20" s="6">
        <v>10359.68</v>
      </c>
      <c r="D20" s="6">
        <v>10359.68</v>
      </c>
      <c r="E20" s="6">
        <v>10359.68</v>
      </c>
      <c r="F20" s="6">
        <v>10353.6</v>
      </c>
      <c r="G20" s="6">
        <v>10353.6</v>
      </c>
      <c r="H20" s="6">
        <v>14757.16</v>
      </c>
      <c r="I20" s="6">
        <v>17659.37</v>
      </c>
      <c r="J20" s="6">
        <v>17659.37</v>
      </c>
      <c r="K20" s="6">
        <v>17152.95</v>
      </c>
      <c r="L20" s="6">
        <v>17655.91</v>
      </c>
      <c r="M20" s="6">
        <v>17655.91</v>
      </c>
      <c r="N20" s="6">
        <f t="shared" si="0"/>
        <v>164686.59</v>
      </c>
    </row>
    <row r="21" spans="1:14" s="2" customFormat="1" ht="15.75">
      <c r="A21" s="9" t="s">
        <v>11</v>
      </c>
      <c r="B21" s="6">
        <v>5654.83</v>
      </c>
      <c r="C21" s="6">
        <v>6997.95</v>
      </c>
      <c r="D21" s="6">
        <v>12208.26</v>
      </c>
      <c r="E21" s="6">
        <v>4308.67</v>
      </c>
      <c r="F21" s="6">
        <v>15135.56</v>
      </c>
      <c r="G21" s="6">
        <v>7130.59</v>
      </c>
      <c r="H21" s="6">
        <v>7749.33</v>
      </c>
      <c r="I21" s="6">
        <v>8205.32</v>
      </c>
      <c r="J21" s="6">
        <v>8114.05</v>
      </c>
      <c r="K21" s="6">
        <v>23473.73</v>
      </c>
      <c r="L21" s="6">
        <v>12720.23</v>
      </c>
      <c r="M21" s="6">
        <v>19571.46</v>
      </c>
      <c r="N21" s="6">
        <f t="shared" si="0"/>
        <v>131269.98</v>
      </c>
    </row>
    <row r="22" spans="1:14" s="2" customFormat="1" ht="15.75">
      <c r="A22" s="9" t="s">
        <v>12</v>
      </c>
      <c r="B22" s="6">
        <v>39879.58</v>
      </c>
      <c r="C22" s="6">
        <v>43241.31</v>
      </c>
      <c r="D22" s="6">
        <v>41392.73</v>
      </c>
      <c r="E22" s="6">
        <v>47443.74</v>
      </c>
      <c r="F22" s="6">
        <v>42661.78</v>
      </c>
      <c r="G22" s="6">
        <v>45884.79</v>
      </c>
      <c r="H22" s="6">
        <v>52892.62</v>
      </c>
      <c r="I22" s="6">
        <v>62346.67</v>
      </c>
      <c r="J22" s="6">
        <v>71891.99</v>
      </c>
      <c r="K22" s="6">
        <v>65571.21</v>
      </c>
      <c r="L22" s="6">
        <v>70506.89</v>
      </c>
      <c r="M22" s="6">
        <v>68591.34</v>
      </c>
      <c r="N22" s="6">
        <f t="shared" si="0"/>
        <v>652304.6499999999</v>
      </c>
    </row>
    <row r="23" spans="1:14" s="2" customFormat="1" ht="15.75">
      <c r="A23" s="9" t="s">
        <v>27</v>
      </c>
      <c r="B23" s="22">
        <f>B19/1532.5</f>
        <v>6.349905383360523</v>
      </c>
      <c r="C23" s="23">
        <v>6.26</v>
      </c>
      <c r="D23" s="24">
        <f>D19/B3</f>
        <v>6.019835466179159</v>
      </c>
      <c r="E23" s="23">
        <f>E19/B3</f>
        <v>5.78439540349961</v>
      </c>
      <c r="F23" s="23">
        <f>F19/B3</f>
        <v>6.561034212588143</v>
      </c>
      <c r="G23" s="23">
        <f>G19/B3</f>
        <v>6.666120396970489</v>
      </c>
      <c r="H23" s="23">
        <f>H19/B3</f>
        <v>7.945684251762862</v>
      </c>
      <c r="I23" s="22">
        <f>I19/B3</f>
        <v>7.923047793157482</v>
      </c>
      <c r="J23" s="22">
        <f>J19/B3</f>
        <v>8.71592452337425</v>
      </c>
      <c r="K23" s="23">
        <f>K19/B3</f>
        <v>14.63561634891617</v>
      </c>
      <c r="L23" s="23">
        <f>L19/B3</f>
        <v>9.01402454949073</v>
      </c>
      <c r="M23" s="23">
        <f>M19/B3</f>
        <v>9.151821624445025</v>
      </c>
      <c r="N23" s="23">
        <v>7.91</v>
      </c>
    </row>
    <row r="24" spans="1:14" s="2" customFormat="1" ht="15.75">
      <c r="A24" s="9" t="s">
        <v>42</v>
      </c>
      <c r="B24" s="22"/>
      <c r="C24" s="22"/>
      <c r="D24" s="22"/>
      <c r="E24" s="22"/>
      <c r="F24" s="22"/>
      <c r="G24" s="22"/>
      <c r="H24" s="22"/>
      <c r="I24" s="22"/>
      <c r="J24" s="25"/>
      <c r="K24" s="22"/>
      <c r="L24" s="22"/>
      <c r="M24" s="22"/>
      <c r="N24" s="22"/>
    </row>
    <row r="25" spans="1:14" s="2" customFormat="1" ht="15">
      <c r="A25" s="5"/>
      <c r="B25" s="2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2" customFormat="1" ht="15">
      <c r="A26" s="5" t="s">
        <v>20</v>
      </c>
      <c r="B26" s="26"/>
      <c r="E26" s="2" t="s">
        <v>43</v>
      </c>
      <c r="H26" s="2" t="s">
        <v>0</v>
      </c>
      <c r="I26" s="18"/>
      <c r="J26" s="18"/>
      <c r="K26" s="18"/>
      <c r="L26" s="18"/>
      <c r="M26" s="18"/>
      <c r="N26" s="18"/>
    </row>
    <row r="27" spans="1:14" s="2" customFormat="1" ht="15">
      <c r="A27" s="5" t="s">
        <v>16</v>
      </c>
      <c r="B27" s="26"/>
      <c r="E27" s="2" t="s">
        <v>17</v>
      </c>
      <c r="H27" s="2" t="s">
        <v>0</v>
      </c>
      <c r="I27" s="18"/>
      <c r="J27" s="18"/>
      <c r="K27" s="18"/>
      <c r="L27" s="18"/>
      <c r="M27" s="18"/>
      <c r="N27" s="18"/>
    </row>
    <row r="28" spans="1:14" s="2" customFormat="1" ht="15">
      <c r="A28" s="5" t="s">
        <v>13</v>
      </c>
      <c r="B28" s="26"/>
      <c r="E28" s="2" t="s">
        <v>44</v>
      </c>
      <c r="I28" s="18" t="s">
        <v>0</v>
      </c>
      <c r="J28" s="18"/>
      <c r="K28" s="18"/>
      <c r="L28" s="18"/>
      <c r="M28" s="18"/>
      <c r="N28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2021-03-19T15:29:48Z</dcterms:modified>
  <cp:category/>
  <cp:version/>
  <cp:contentType/>
  <cp:contentStatus/>
</cp:coreProperties>
</file>