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<sst xmlns="http://schemas.openxmlformats.org/spreadsheetml/2006/main" count="49" uniqueCount="45">
  <si>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</si>
  <si>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</si>
  <si>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</si>
  <si>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</si>
  <si>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</si>
  <si>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</si>
  <si>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</si>
  <si>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</si>
  <si>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</si>
  <si>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</si>
  <si>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</si>
  <si>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</si>
  <si>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</si>
  <si>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</si>
  <si>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</si>
  <si>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</si>
  <si>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</si>
  <si>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</si>
  <si>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</si>
  <si>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</si>
  <si>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</si>
  <si>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</si>
  <si>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</si>
  <si>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</si>
  <si>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</si>
  <si>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</si>
  <si>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</si>
  <si>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</si>
  <si>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</si>
  <si>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</si>
  <si>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</si>
  <si>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</si>
  <si>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</si>
  <si>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</si>
  <si>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</si>
  <si>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</si>
  <si>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7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</si>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</sst>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74.00390625" style="0" customWidth="1"/>
    <col min="2" max="2" width="11.8515625" style="0" customWidth="1"/>
    <col min="3" max="3" width="10.57421875" style="0" customWidth="1"/>
    <col min="4" max="4" width="11.57421875" style="0" customWidth="1"/>
    <col min="5" max="5" width="13.421875" style="0" customWidth="1"/>
    <col min="6" max="6" width="17.57421875" style="0" bestFit="1" customWidth="1"/>
    <col min="7" max="9" width="11.57421875" style="0" bestFit="1" customWidth="1"/>
    <col min="10" max="10" width="14.421875" style="0" customWidth="1"/>
    <col min="11" max="11" width="11.57421875" style="0" bestFit="1" customWidth="1"/>
    <col min="12" max="12" width="12.7109375" style="0" bestFit="1" customWidth="1"/>
    <col min="13" max="13" width="12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20"/>
      <c r="H1" s="20"/>
      <c r="I1" s="20"/>
      <c r="J1" s="20"/>
      <c r="K1" s="20"/>
      <c r="L1" s="20"/>
      <c r="M1" s="20"/>
      <c r="N1" s="20"/>
    </row>
    <row r="2" spans="1:14" s="2" customFormat="1" ht="15.75">
      <c r="A2" s="1" t="s">
        <v>36</v>
      </c>
      <c r="G2" s="20"/>
      <c r="H2" s="20"/>
      <c r="I2" s="20" t="s">
        <v>0</v>
      </c>
      <c r="J2" s="20"/>
      <c r="K2" s="20"/>
      <c r="L2" s="20"/>
      <c r="M2" s="20"/>
      <c r="N2" s="20"/>
    </row>
    <row r="3" spans="1:14" s="2" customFormat="1" ht="16.5" thickBot="1">
      <c r="A3" s="1"/>
      <c r="B3" s="21">
        <v>1504.8</v>
      </c>
      <c r="C3" s="20" t="s">
        <v>37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2"/>
      <c r="B4" s="22"/>
      <c r="C4" s="13">
        <v>2020</v>
      </c>
      <c r="D4" s="13" t="s">
        <v>38</v>
      </c>
      <c r="E4" s="13" t="s">
        <v>0</v>
      </c>
      <c r="F4" s="13"/>
      <c r="G4" s="13"/>
      <c r="H4" s="13"/>
      <c r="I4" s="13"/>
      <c r="J4" s="13"/>
      <c r="K4" s="13"/>
      <c r="L4" s="13"/>
      <c r="M4" s="13"/>
      <c r="N4" s="14"/>
    </row>
    <row r="5" spans="1:14" s="2" customFormat="1" ht="15">
      <c r="A5" s="15" t="s"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39</v>
      </c>
      <c r="I5" s="15" t="s">
        <v>28</v>
      </c>
      <c r="J5" s="23" t="s">
        <v>29</v>
      </c>
      <c r="K5" s="15" t="s">
        <v>30</v>
      </c>
      <c r="L5" s="15" t="s">
        <v>31</v>
      </c>
      <c r="M5" s="15" t="s">
        <v>32</v>
      </c>
      <c r="N5" s="15" t="s">
        <v>33</v>
      </c>
    </row>
    <row r="6" spans="1:14" s="2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34</v>
      </c>
    </row>
    <row r="7" spans="1:14" s="2" customFormat="1" ht="15.75" thickBot="1">
      <c r="A7" s="16"/>
      <c r="B7" s="16">
        <v>6.33</v>
      </c>
      <c r="C7" s="16"/>
      <c r="D7" s="16"/>
      <c r="E7" s="16"/>
      <c r="F7" s="16"/>
      <c r="G7" s="16"/>
      <c r="H7" s="16"/>
      <c r="I7" s="15"/>
      <c r="J7" s="15"/>
      <c r="K7" s="15"/>
      <c r="L7" s="15"/>
      <c r="M7" s="15"/>
      <c r="N7" s="16" t="s">
        <v>40</v>
      </c>
    </row>
    <row r="8" spans="1:14" s="2" customFormat="1" ht="16.5" thickBot="1">
      <c r="A8" s="18" t="s">
        <v>41</v>
      </c>
      <c r="B8" s="17">
        <v>111.51</v>
      </c>
      <c r="C8" s="17">
        <v>0</v>
      </c>
      <c r="D8" s="17">
        <v>0</v>
      </c>
      <c r="E8" s="17">
        <v>0</v>
      </c>
      <c r="F8" s="17">
        <v>0</v>
      </c>
      <c r="G8" s="17">
        <v>175.91</v>
      </c>
      <c r="H8" s="17">
        <v>0</v>
      </c>
      <c r="I8" s="19">
        <v>0</v>
      </c>
      <c r="J8" s="19">
        <v>688.27</v>
      </c>
      <c r="K8" s="19">
        <v>0</v>
      </c>
      <c r="L8" s="19">
        <v>0</v>
      </c>
      <c r="M8" s="19">
        <v>678.13</v>
      </c>
      <c r="N8" s="17">
        <f aca="true" t="shared" si="0" ref="N8:N22">SUM(B8:M8)</f>
        <v>1653.8200000000002</v>
      </c>
    </row>
    <row r="9" spans="1:14" s="2" customFormat="1" ht="15">
      <c r="A9" s="3" t="s">
        <v>2</v>
      </c>
      <c r="B9" s="9">
        <v>451.32</v>
      </c>
      <c r="C9" s="9">
        <v>451.32</v>
      </c>
      <c r="D9" s="9">
        <v>451.33</v>
      </c>
      <c r="E9" s="9">
        <v>0</v>
      </c>
      <c r="F9" s="9">
        <v>0</v>
      </c>
      <c r="G9" s="9">
        <v>0</v>
      </c>
      <c r="H9" s="8">
        <v>1053.08</v>
      </c>
      <c r="I9" s="19">
        <v>1053.08</v>
      </c>
      <c r="J9" s="19">
        <v>1053.08</v>
      </c>
      <c r="K9" s="19">
        <v>1053.08</v>
      </c>
      <c r="L9" s="19">
        <v>1053.08</v>
      </c>
      <c r="M9" s="19">
        <v>1842.89</v>
      </c>
      <c r="N9" s="8">
        <f t="shared" si="0"/>
        <v>8462.26</v>
      </c>
    </row>
    <row r="10" spans="1:14" s="2" customFormat="1" ht="15">
      <c r="A10" s="3" t="s">
        <v>3</v>
      </c>
      <c r="B10" s="8">
        <v>1326.58</v>
      </c>
      <c r="C10" s="8">
        <v>1276.63</v>
      </c>
      <c r="D10" s="8">
        <v>1390.89</v>
      </c>
      <c r="E10" s="8">
        <v>1360.94</v>
      </c>
      <c r="F10" s="8">
        <v>1635.57</v>
      </c>
      <c r="G10" s="8">
        <v>1707.35</v>
      </c>
      <c r="H10" s="8">
        <v>1617.81</v>
      </c>
      <c r="I10" s="8">
        <v>1908.69</v>
      </c>
      <c r="J10" s="8">
        <v>1818.7</v>
      </c>
      <c r="K10" s="8">
        <v>1897.7</v>
      </c>
      <c r="L10" s="8">
        <v>1898.46</v>
      </c>
      <c r="M10" s="8">
        <v>1252.14</v>
      </c>
      <c r="N10" s="8">
        <f t="shared" si="0"/>
        <v>19091.460000000003</v>
      </c>
    </row>
    <row r="11" spans="1:14" s="2" customFormat="1" ht="15">
      <c r="A11" s="3" t="s">
        <v>4</v>
      </c>
      <c r="B11" s="8">
        <v>1077.9</v>
      </c>
      <c r="C11" s="8">
        <v>978.46</v>
      </c>
      <c r="D11" s="8">
        <v>825.83</v>
      </c>
      <c r="E11" s="8">
        <v>793.93</v>
      </c>
      <c r="F11" s="8">
        <v>716.74</v>
      </c>
      <c r="G11" s="8">
        <v>827.79</v>
      </c>
      <c r="H11" s="8">
        <v>1133.57</v>
      </c>
      <c r="I11" s="8">
        <v>1073.37</v>
      </c>
      <c r="J11" s="8">
        <v>1186.08</v>
      </c>
      <c r="K11" s="8">
        <v>1334.46</v>
      </c>
      <c r="L11" s="8">
        <v>1236.95</v>
      </c>
      <c r="M11" s="8">
        <v>1081.2</v>
      </c>
      <c r="N11" s="8">
        <f t="shared" si="0"/>
        <v>12266.279999999999</v>
      </c>
    </row>
    <row r="12" spans="1:14" s="2" customFormat="1" ht="15">
      <c r="A12" s="3" t="s">
        <v>5</v>
      </c>
      <c r="B12" s="8">
        <v>856.15</v>
      </c>
      <c r="C12" s="8">
        <v>857.36</v>
      </c>
      <c r="D12" s="8">
        <v>814.4</v>
      </c>
      <c r="E12" s="8">
        <v>957.96</v>
      </c>
      <c r="F12" s="8">
        <v>845.1</v>
      </c>
      <c r="G12" s="8">
        <v>842.24</v>
      </c>
      <c r="H12" s="8">
        <v>979.17</v>
      </c>
      <c r="I12" s="8">
        <v>1129.05</v>
      </c>
      <c r="J12" s="8">
        <v>1169.68</v>
      </c>
      <c r="K12" s="8">
        <v>1160.65</v>
      </c>
      <c r="L12" s="8">
        <v>1160.65</v>
      </c>
      <c r="M12" s="8">
        <v>1074.43</v>
      </c>
      <c r="N12" s="8">
        <f t="shared" si="0"/>
        <v>11846.84</v>
      </c>
    </row>
    <row r="13" spans="1:14" s="2" customFormat="1" ht="15">
      <c r="A13" s="3" t="s">
        <v>6</v>
      </c>
      <c r="B13" s="8">
        <v>856.15</v>
      </c>
      <c r="C13" s="8">
        <v>838.4</v>
      </c>
      <c r="D13" s="8">
        <v>778.13</v>
      </c>
      <c r="E13" s="8">
        <v>731.33</v>
      </c>
      <c r="F13" s="8">
        <v>790.02</v>
      </c>
      <c r="G13" s="8">
        <v>907.09</v>
      </c>
      <c r="H13" s="8">
        <v>1050.95</v>
      </c>
      <c r="I13" s="8">
        <v>1094.44</v>
      </c>
      <c r="J13" s="8">
        <v>1060.58</v>
      </c>
      <c r="K13" s="8">
        <v>1167.42</v>
      </c>
      <c r="L13" s="8">
        <v>1129.65</v>
      </c>
      <c r="M13" s="8">
        <v>1047.79</v>
      </c>
      <c r="N13" s="8">
        <f t="shared" si="0"/>
        <v>11451.95</v>
      </c>
    </row>
    <row r="14" spans="1:14" s="2" customFormat="1" ht="15">
      <c r="A14" s="3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7600</v>
      </c>
      <c r="M14" s="8">
        <v>0</v>
      </c>
      <c r="N14" s="8">
        <f t="shared" si="0"/>
        <v>7600</v>
      </c>
    </row>
    <row r="15" spans="1:14" s="2" customFormat="1" ht="15">
      <c r="A15" s="3" t="s">
        <v>18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2600</v>
      </c>
      <c r="M15" s="8">
        <v>0</v>
      </c>
      <c r="N15" s="8">
        <f t="shared" si="0"/>
        <v>2600</v>
      </c>
    </row>
    <row r="16" spans="1:14" s="2" customFormat="1" ht="15">
      <c r="A16" s="3" t="s">
        <v>8</v>
      </c>
      <c r="B16" s="8">
        <v>3665.02</v>
      </c>
      <c r="C16" s="8">
        <v>3973.87</v>
      </c>
      <c r="D16" s="8">
        <v>3667.2</v>
      </c>
      <c r="E16" s="8">
        <v>3842.06</v>
      </c>
      <c r="F16" s="8">
        <v>4723.72</v>
      </c>
      <c r="G16" s="8">
        <v>4299.97</v>
      </c>
      <c r="H16" s="8">
        <v>4564.21</v>
      </c>
      <c r="I16" s="8">
        <v>4918.29</v>
      </c>
      <c r="J16" s="8">
        <v>5820.27</v>
      </c>
      <c r="K16" s="8">
        <v>5336.62</v>
      </c>
      <c r="L16" s="8">
        <v>5364.91</v>
      </c>
      <c r="M16" s="8">
        <v>5727.57</v>
      </c>
      <c r="N16" s="8">
        <f t="shared" si="0"/>
        <v>55903.71</v>
      </c>
    </row>
    <row r="17" spans="1:14" s="2" customFormat="1" ht="15">
      <c r="A17" s="4" t="s">
        <v>19</v>
      </c>
      <c r="B17" s="8">
        <v>901.44</v>
      </c>
      <c r="C17" s="8">
        <v>636.66</v>
      </c>
      <c r="D17" s="8">
        <v>410.81</v>
      </c>
      <c r="E17" s="8">
        <v>764.14</v>
      </c>
      <c r="F17" s="8">
        <v>269.66</v>
      </c>
      <c r="G17" s="8">
        <v>748.19</v>
      </c>
      <c r="H17" s="8">
        <v>1100.16</v>
      </c>
      <c r="I17" s="8">
        <v>261.08</v>
      </c>
      <c r="J17" s="8">
        <v>485.15</v>
      </c>
      <c r="K17" s="8">
        <v>1222.05</v>
      </c>
      <c r="L17" s="8">
        <v>969.84</v>
      </c>
      <c r="M17" s="8">
        <v>590.33</v>
      </c>
      <c r="N17" s="8">
        <f t="shared" si="0"/>
        <v>8359.51</v>
      </c>
    </row>
    <row r="18" spans="1:14" s="2" customFormat="1" ht="15">
      <c r="A18" s="4" t="s">
        <v>14</v>
      </c>
      <c r="B18" s="8">
        <v>616.71</v>
      </c>
      <c r="C18" s="8">
        <v>585.9</v>
      </c>
      <c r="D18" s="8">
        <v>582.33</v>
      </c>
      <c r="E18" s="8">
        <v>457.3</v>
      </c>
      <c r="F18" s="8">
        <v>824.36</v>
      </c>
      <c r="G18" s="8">
        <v>489.77</v>
      </c>
      <c r="H18" s="8">
        <v>582.03</v>
      </c>
      <c r="I18" s="8">
        <v>1029.48</v>
      </c>
      <c r="J18" s="8">
        <v>1143.43</v>
      </c>
      <c r="K18" s="8">
        <v>1194.69</v>
      </c>
      <c r="L18" s="8">
        <v>936.1</v>
      </c>
      <c r="M18" s="8">
        <v>1042.91</v>
      </c>
      <c r="N18" s="8">
        <f t="shared" si="0"/>
        <v>9485.010000000002</v>
      </c>
    </row>
    <row r="19" spans="1:14" s="2" customFormat="1" ht="15.75">
      <c r="A19" s="3" t="s">
        <v>9</v>
      </c>
      <c r="B19" s="10">
        <f>SUM(B8:B18)</f>
        <v>9862.779999999999</v>
      </c>
      <c r="C19" s="10">
        <f>SUM(C8:C18)</f>
        <v>9598.6</v>
      </c>
      <c r="D19" s="10">
        <f>SUM(D8:D18)</f>
        <v>8920.92</v>
      </c>
      <c r="E19" s="10">
        <f>SUM(E8:E18)</f>
        <v>8907.659999999998</v>
      </c>
      <c r="F19" s="10">
        <f>SUM(F9:F18)</f>
        <v>9805.17</v>
      </c>
      <c r="G19" s="10">
        <f aca="true" t="shared" si="1" ref="G19:M19">SUM(G8:G18)</f>
        <v>9998.310000000001</v>
      </c>
      <c r="H19" s="10">
        <f t="shared" si="1"/>
        <v>12080.980000000001</v>
      </c>
      <c r="I19" s="10">
        <f t="shared" si="1"/>
        <v>12467.479999999998</v>
      </c>
      <c r="J19" s="10">
        <f t="shared" si="1"/>
        <v>14425.24</v>
      </c>
      <c r="K19" s="10">
        <f t="shared" si="1"/>
        <v>14366.67</v>
      </c>
      <c r="L19" s="10">
        <f t="shared" si="1"/>
        <v>23949.64</v>
      </c>
      <c r="M19" s="10">
        <f t="shared" si="1"/>
        <v>14337.39</v>
      </c>
      <c r="N19" s="10">
        <f t="shared" si="0"/>
        <v>148720.83999999997</v>
      </c>
    </row>
    <row r="20" spans="1:14" s="2" customFormat="1" ht="15.75">
      <c r="A20" s="11" t="s">
        <v>10</v>
      </c>
      <c r="B20" s="8">
        <v>10320.72</v>
      </c>
      <c r="C20" s="8">
        <v>10320.72</v>
      </c>
      <c r="D20" s="8">
        <v>10320.72</v>
      </c>
      <c r="E20" s="8">
        <v>10321.08</v>
      </c>
      <c r="F20" s="8">
        <v>10323.47</v>
      </c>
      <c r="G20" s="8">
        <v>14071.45</v>
      </c>
      <c r="H20" s="8">
        <v>10032.09</v>
      </c>
      <c r="I20" s="8">
        <v>17350.94</v>
      </c>
      <c r="J20" s="8">
        <v>17350.94</v>
      </c>
      <c r="K20" s="8">
        <v>17350.94</v>
      </c>
      <c r="L20" s="8">
        <v>17350.94</v>
      </c>
      <c r="M20" s="8">
        <v>17350.94</v>
      </c>
      <c r="N20" s="8">
        <f t="shared" si="0"/>
        <v>162464.95</v>
      </c>
    </row>
    <row r="21" spans="1:14" s="2" customFormat="1" ht="15.75">
      <c r="A21" s="11" t="s">
        <v>11</v>
      </c>
      <c r="B21" s="8">
        <v>10278.46</v>
      </c>
      <c r="C21" s="8">
        <v>9764.95</v>
      </c>
      <c r="D21" s="8">
        <v>9705.49</v>
      </c>
      <c r="E21" s="8">
        <v>7621.73</v>
      </c>
      <c r="F21" s="8">
        <v>13739.26</v>
      </c>
      <c r="G21" s="8">
        <v>8162.85</v>
      </c>
      <c r="H21" s="8">
        <v>9700.44</v>
      </c>
      <c r="I21" s="8">
        <v>17157.95</v>
      </c>
      <c r="J21" s="8">
        <v>19057.24</v>
      </c>
      <c r="K21" s="8">
        <v>19911.49</v>
      </c>
      <c r="L21" s="8">
        <v>15601.66</v>
      </c>
      <c r="M21" s="8">
        <v>17381.9</v>
      </c>
      <c r="N21" s="8">
        <f t="shared" si="0"/>
        <v>158083.42</v>
      </c>
    </row>
    <row r="22" spans="1:14" s="2" customFormat="1" ht="15.75">
      <c r="A22" s="11" t="s">
        <v>12</v>
      </c>
      <c r="B22" s="8">
        <v>16787.5</v>
      </c>
      <c r="C22" s="8">
        <v>17343.27</v>
      </c>
      <c r="D22" s="8">
        <v>17958.5</v>
      </c>
      <c r="E22" s="8">
        <v>20657.85</v>
      </c>
      <c r="F22" s="8">
        <v>17242.06</v>
      </c>
      <c r="G22" s="8">
        <v>23150.66</v>
      </c>
      <c r="H22" s="8">
        <v>23482.31</v>
      </c>
      <c r="I22" s="8">
        <v>23675.3</v>
      </c>
      <c r="J22" s="8">
        <v>21969</v>
      </c>
      <c r="K22" s="8">
        <v>19408.45</v>
      </c>
      <c r="L22" s="8">
        <v>21157.73</v>
      </c>
      <c r="M22" s="8">
        <v>21126.77</v>
      </c>
      <c r="N22" s="8">
        <f t="shared" si="0"/>
        <v>243959.4</v>
      </c>
    </row>
    <row r="23" spans="1:14" s="2" customFormat="1" ht="15.75">
      <c r="A23" s="11" t="s">
        <v>27</v>
      </c>
      <c r="B23" s="24">
        <f>B19/1504.4</f>
        <v>6.555955862802445</v>
      </c>
      <c r="C23" s="24">
        <v>6.38</v>
      </c>
      <c r="D23" s="25">
        <f>D19/B3</f>
        <v>5.9283094098883575</v>
      </c>
      <c r="E23" s="24">
        <f>E19/B3</f>
        <v>5.919497607655502</v>
      </c>
      <c r="F23" s="24">
        <f>F19/B3</f>
        <v>6.515929027113238</v>
      </c>
      <c r="G23" s="24">
        <f>G19/B3</f>
        <v>6.64427830940989</v>
      </c>
      <c r="H23" s="24">
        <f>H19/B3</f>
        <v>8.028296119085594</v>
      </c>
      <c r="I23" s="24">
        <f>I19/B3</f>
        <v>8.285140882509303</v>
      </c>
      <c r="J23" s="26">
        <f>J19/B3</f>
        <v>9.586150983519405</v>
      </c>
      <c r="K23" s="26">
        <f>K19/B3</f>
        <v>9.547228867623605</v>
      </c>
      <c r="L23" s="24">
        <f>L19/B3</f>
        <v>15.915497076023392</v>
      </c>
      <c r="M23" s="26">
        <f>M19/B3</f>
        <v>9.527771132376396</v>
      </c>
      <c r="N23" s="10">
        <v>8.23</v>
      </c>
    </row>
    <row r="24" spans="1:14" s="2" customFormat="1" ht="15.75">
      <c r="A24" s="11" t="s">
        <v>42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" customFormat="1" ht="15">
      <c r="A25" s="7" t="s">
        <v>20</v>
      </c>
      <c r="B25" s="27"/>
      <c r="E25" s="2" t="s">
        <v>43</v>
      </c>
      <c r="H25" s="2" t="s">
        <v>0</v>
      </c>
      <c r="I25" s="20"/>
      <c r="J25" s="20"/>
      <c r="K25" s="20"/>
      <c r="L25" s="20"/>
      <c r="M25" s="20"/>
      <c r="N25" s="20"/>
    </row>
    <row r="26" spans="1:16" s="2" customFormat="1" ht="15">
      <c r="A26" s="7" t="s">
        <v>16</v>
      </c>
      <c r="B26" s="27"/>
      <c r="E26" s="2" t="s">
        <v>17</v>
      </c>
      <c r="H26" s="2" t="s">
        <v>0</v>
      </c>
      <c r="I26" s="20"/>
      <c r="J26" s="20"/>
      <c r="K26" s="20"/>
      <c r="L26" s="20"/>
      <c r="M26" s="20"/>
      <c r="N26" s="20"/>
      <c r="P26" s="2" t="s">
        <v>0</v>
      </c>
    </row>
    <row r="27" spans="1:14" s="2" customFormat="1" ht="15">
      <c r="A27" s="7" t="s">
        <v>13</v>
      </c>
      <c r="B27" s="27"/>
      <c r="E27" s="2" t="s">
        <v>44</v>
      </c>
      <c r="I27" s="20"/>
      <c r="J27" s="20"/>
      <c r="K27" s="20"/>
      <c r="L27" s="20"/>
      <c r="M27" s="20"/>
      <c r="N27" s="20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2021-03-19T15:31:38Z</dcterms:modified>
  <cp:category/>
  <cp:version/>
  <cp:contentType/>
  <cp:contentStatus/>
</cp:coreProperties>
</file>