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<sst xmlns="http://schemas.openxmlformats.org/spreadsheetml/2006/main" count="47" uniqueCount="45">
  <si>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</si>
  <si>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</si>
  <si>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</si>
  <si>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</si>
  <si>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</si>
  <si>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</si>
  <si>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</si>
  <si>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</si>
  <si>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</si>
  <si>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</si>
  <si>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</si>
  <si>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</si>
  <si>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</si>
  <si>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</si>
  <si>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</si>
  <si>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</si>
  <si>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</si>
  <si>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</si>
  <si>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</si>
  <si>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</si>
  <si>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</si>
  <si>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</si>
  <si>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</si>
  <si>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</si>
  <si>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</si>
  <si>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</si>
  <si>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</si>
  <si>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</si>
  <si>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</si>
  <si>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</si>
  <si>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</si>
  <si>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</si>
  <si>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</si>
  <si>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</si>
  <si>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</si>
  <si>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</si>
  <si>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  д. 8</t>
  </si>
  <si>
    <t>КВ.М.</t>
  </si>
  <si>
    <t>г.</t>
  </si>
  <si>
    <t>Июль</t>
  </si>
  <si>
    <t>2020 г.</t>
  </si>
  <si>
    <t>ОДН (электроэнергия)</t>
  </si>
  <si>
    <t>В т.ч. ОДН(электроэнергия) из начислено</t>
  </si>
  <si>
    <t>Комбалов А.М.</t>
  </si>
  <si>
    <t>Малышева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</si>
</sst>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188" fontId="2" fillId="0" borderId="10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NumberFormat="1" applyFont="1" applyBorder="1" applyAlignment="1">
      <alignment horizontal="left"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B14" sqref="B14"/>
    </sheetView>
  </sheetViews>
  <sheetFormatPr defaultColWidth="9.140625" defaultRowHeight="12.75"/>
  <cols>
    <col min="1" max="1" width="74.28125" style="0" customWidth="1"/>
    <col min="2" max="2" width="12.8515625" style="0" customWidth="1"/>
    <col min="3" max="3" width="12.140625" style="0" customWidth="1"/>
    <col min="4" max="4" width="10.7109375" style="0" customWidth="1"/>
    <col min="5" max="5" width="14.00390625" style="0" customWidth="1"/>
    <col min="6" max="9" width="11.57421875" style="0" bestFit="1" customWidth="1"/>
    <col min="10" max="10" width="13.28125" style="0" customWidth="1"/>
    <col min="11" max="11" width="11.57421875" style="0" bestFit="1" customWidth="1"/>
    <col min="12" max="12" width="12.7109375" style="0" bestFit="1" customWidth="1"/>
    <col min="13" max="13" width="10.57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15.75">
      <c r="A2" s="1" t="s">
        <v>36</v>
      </c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16.5" thickBot="1">
      <c r="A3" s="1"/>
      <c r="B3" s="20">
        <v>857.6</v>
      </c>
      <c r="C3" s="19" t="s">
        <v>37</v>
      </c>
      <c r="D3" s="19"/>
      <c r="E3" s="19"/>
      <c r="F3" s="19"/>
      <c r="G3" s="19" t="s">
        <v>15</v>
      </c>
      <c r="H3" s="19"/>
      <c r="I3" s="19"/>
      <c r="J3" s="19"/>
      <c r="K3" s="19"/>
      <c r="L3" s="19"/>
      <c r="M3" s="19"/>
      <c r="N3" s="19"/>
    </row>
    <row r="4" spans="1:14" s="2" customFormat="1" ht="15.75" thickBot="1">
      <c r="A4" s="10"/>
      <c r="B4" s="21"/>
      <c r="C4" s="11">
        <v>2020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2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>
        <v>6.33</v>
      </c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40</v>
      </c>
    </row>
    <row r="8" spans="1:14" s="2" customFormat="1" ht="16.5" thickBot="1">
      <c r="A8" s="16" t="s">
        <v>41</v>
      </c>
      <c r="B8" s="15">
        <v>866.25</v>
      </c>
      <c r="C8" s="23">
        <v>87.01</v>
      </c>
      <c r="D8" s="15">
        <v>0</v>
      </c>
      <c r="E8" s="15">
        <v>222.25</v>
      </c>
      <c r="F8" s="15">
        <v>248.01</v>
      </c>
      <c r="G8" s="15">
        <v>0</v>
      </c>
      <c r="H8" s="15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5">
        <f aca="true" t="shared" si="0" ref="N8:N22">SUM(B8:M8)</f>
        <v>1423.52</v>
      </c>
    </row>
    <row r="9" spans="1:14" s="2" customFormat="1" ht="15">
      <c r="A9" s="4" t="s">
        <v>2</v>
      </c>
      <c r="B9" s="7">
        <v>243.9</v>
      </c>
      <c r="C9" s="7">
        <v>243.9</v>
      </c>
      <c r="D9" s="7">
        <v>4563.9</v>
      </c>
      <c r="E9" s="7">
        <v>672</v>
      </c>
      <c r="F9" s="7">
        <v>0</v>
      </c>
      <c r="G9" s="7">
        <v>0</v>
      </c>
      <c r="H9" s="6">
        <v>569.1</v>
      </c>
      <c r="I9" s="7">
        <v>569.1</v>
      </c>
      <c r="J9" s="7">
        <v>569.1</v>
      </c>
      <c r="K9" s="7">
        <v>569.1</v>
      </c>
      <c r="L9" s="7">
        <v>569.1</v>
      </c>
      <c r="M9" s="7">
        <v>995.92</v>
      </c>
      <c r="N9" s="6">
        <f t="shared" si="0"/>
        <v>9565.12</v>
      </c>
    </row>
    <row r="10" spans="1:14" s="2" customFormat="1" ht="15">
      <c r="A10" s="4" t="s">
        <v>3</v>
      </c>
      <c r="B10" s="6">
        <v>716.9</v>
      </c>
      <c r="C10" s="6">
        <v>689.91</v>
      </c>
      <c r="D10" s="6">
        <v>792.68</v>
      </c>
      <c r="E10" s="6">
        <v>775.61</v>
      </c>
      <c r="F10" s="6">
        <v>932.13</v>
      </c>
      <c r="G10" s="6">
        <v>973.03</v>
      </c>
      <c r="H10" s="6">
        <v>922.01</v>
      </c>
      <c r="I10" s="6">
        <v>1087.78</v>
      </c>
      <c r="J10" s="6">
        <v>1036.5</v>
      </c>
      <c r="K10" s="6">
        <v>1081.52</v>
      </c>
      <c r="L10" s="6">
        <v>1081.95</v>
      </c>
      <c r="M10" s="6">
        <v>713.61</v>
      </c>
      <c r="N10" s="6">
        <f t="shared" si="0"/>
        <v>10803.630000000001</v>
      </c>
    </row>
    <row r="11" spans="1:14" s="2" customFormat="1" ht="15">
      <c r="A11" s="4" t="s">
        <v>4</v>
      </c>
      <c r="B11" s="6">
        <v>582.51</v>
      </c>
      <c r="C11" s="6">
        <v>528.78</v>
      </c>
      <c r="D11" s="6">
        <v>470.65</v>
      </c>
      <c r="E11" s="6">
        <v>452.47</v>
      </c>
      <c r="F11" s="6">
        <v>408.47</v>
      </c>
      <c r="G11" s="6">
        <v>471.77</v>
      </c>
      <c r="H11" s="6">
        <v>646.03</v>
      </c>
      <c r="I11" s="6">
        <v>611.73</v>
      </c>
      <c r="J11" s="6">
        <v>675.96</v>
      </c>
      <c r="K11" s="6">
        <v>760.52</v>
      </c>
      <c r="L11" s="6">
        <v>704.95</v>
      </c>
      <c r="M11" s="6">
        <v>616.19</v>
      </c>
      <c r="N11" s="6">
        <f t="shared" si="0"/>
        <v>6930.029999999999</v>
      </c>
    </row>
    <row r="12" spans="1:14" s="2" customFormat="1" ht="15">
      <c r="A12" s="4" t="s">
        <v>5</v>
      </c>
      <c r="B12" s="6">
        <v>462.68</v>
      </c>
      <c r="C12" s="6">
        <v>463.33</v>
      </c>
      <c r="D12" s="6">
        <v>464.13</v>
      </c>
      <c r="E12" s="6">
        <v>545.95</v>
      </c>
      <c r="F12" s="6">
        <v>481.63</v>
      </c>
      <c r="G12" s="6">
        <v>480</v>
      </c>
      <c r="H12" s="6">
        <v>558.04</v>
      </c>
      <c r="I12" s="6">
        <v>643.46</v>
      </c>
      <c r="J12" s="6">
        <v>666.51</v>
      </c>
      <c r="K12" s="6">
        <v>661.47</v>
      </c>
      <c r="L12" s="6">
        <v>661.47</v>
      </c>
      <c r="M12" s="6">
        <v>612.33</v>
      </c>
      <c r="N12" s="6">
        <f t="shared" si="0"/>
        <v>6701</v>
      </c>
    </row>
    <row r="13" spans="1:14" s="2" customFormat="1" ht="15">
      <c r="A13" s="4" t="s">
        <v>6</v>
      </c>
      <c r="B13" s="6">
        <v>462.68</v>
      </c>
      <c r="C13" s="6">
        <v>453.08</v>
      </c>
      <c r="D13" s="6">
        <v>443.46</v>
      </c>
      <c r="E13" s="6">
        <v>416.79</v>
      </c>
      <c r="F13" s="6">
        <v>450.24</v>
      </c>
      <c r="G13" s="6">
        <v>516.96</v>
      </c>
      <c r="H13" s="6">
        <v>598.95</v>
      </c>
      <c r="I13" s="6">
        <v>623.73</v>
      </c>
      <c r="J13" s="6">
        <v>604.44</v>
      </c>
      <c r="K13" s="6">
        <v>665.33</v>
      </c>
      <c r="L13" s="6">
        <v>643.8</v>
      </c>
      <c r="M13" s="6">
        <v>597.15</v>
      </c>
      <c r="N13" s="6">
        <f t="shared" si="0"/>
        <v>6476.61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6840</v>
      </c>
      <c r="L14" s="6">
        <v>0</v>
      </c>
      <c r="M14" s="6">
        <v>0</v>
      </c>
      <c r="N14" s="6">
        <f t="shared" si="0"/>
        <v>6840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0</v>
      </c>
    </row>
    <row r="16" spans="1:14" s="2" customFormat="1" ht="15">
      <c r="A16" s="4" t="s">
        <v>8</v>
      </c>
      <c r="B16" s="6">
        <v>1980.63</v>
      </c>
      <c r="C16" s="6">
        <v>2147.54</v>
      </c>
      <c r="D16" s="6">
        <v>2089.97</v>
      </c>
      <c r="E16" s="6">
        <v>2189.62</v>
      </c>
      <c r="F16" s="6">
        <v>2692.09</v>
      </c>
      <c r="G16" s="6">
        <v>2450.59</v>
      </c>
      <c r="H16" s="6">
        <v>2601.19</v>
      </c>
      <c r="I16" s="6">
        <v>2802.98</v>
      </c>
      <c r="J16" s="6">
        <v>3317.03</v>
      </c>
      <c r="K16" s="6">
        <v>3041.39</v>
      </c>
      <c r="L16" s="6">
        <v>3057.52</v>
      </c>
      <c r="M16" s="6">
        <v>3264.2</v>
      </c>
      <c r="N16" s="6">
        <f t="shared" si="0"/>
        <v>31634.75</v>
      </c>
    </row>
    <row r="17" spans="1:14" s="2" customFormat="1" ht="15">
      <c r="A17" s="5" t="s">
        <v>19</v>
      </c>
      <c r="B17" s="6">
        <v>487.15</v>
      </c>
      <c r="C17" s="6">
        <v>344.06</v>
      </c>
      <c r="D17" s="6">
        <v>234.12</v>
      </c>
      <c r="E17" s="6">
        <v>435.49</v>
      </c>
      <c r="F17" s="6">
        <v>153.68</v>
      </c>
      <c r="G17" s="6">
        <v>426.4</v>
      </c>
      <c r="H17" s="6">
        <v>626.99</v>
      </c>
      <c r="I17" s="6">
        <v>148.79</v>
      </c>
      <c r="J17" s="6">
        <v>276.49</v>
      </c>
      <c r="K17" s="6">
        <v>696.46</v>
      </c>
      <c r="L17" s="6">
        <v>552.72</v>
      </c>
      <c r="M17" s="6">
        <v>336.44</v>
      </c>
      <c r="N17" s="6">
        <f t="shared" si="0"/>
        <v>4718.79</v>
      </c>
    </row>
    <row r="18" spans="1:14" s="2" customFormat="1" ht="15">
      <c r="A18" s="5" t="s">
        <v>14</v>
      </c>
      <c r="B18" s="6">
        <v>244.73</v>
      </c>
      <c r="C18" s="6">
        <v>273.44</v>
      </c>
      <c r="D18" s="6">
        <v>608.24</v>
      </c>
      <c r="E18" s="6">
        <v>225.72</v>
      </c>
      <c r="F18" s="6">
        <v>423.12</v>
      </c>
      <c r="G18" s="6">
        <v>313.77</v>
      </c>
      <c r="H18" s="6">
        <v>286.52</v>
      </c>
      <c r="I18" s="6">
        <v>452.54</v>
      </c>
      <c r="J18" s="6">
        <v>521.19</v>
      </c>
      <c r="K18" s="6">
        <v>749.04</v>
      </c>
      <c r="L18" s="6">
        <v>817.53</v>
      </c>
      <c r="M18" s="6">
        <v>555.9</v>
      </c>
      <c r="N18" s="6">
        <f t="shared" si="0"/>
        <v>5471.739999999999</v>
      </c>
    </row>
    <row r="19" spans="1:14" s="2" customFormat="1" ht="15.75">
      <c r="A19" s="4" t="s">
        <v>9</v>
      </c>
      <c r="B19" s="8">
        <f>SUM(B8:B18)</f>
        <v>6047.429999999999</v>
      </c>
      <c r="C19" s="8">
        <f>SUM(C8:C18)</f>
        <v>5231.049999999999</v>
      </c>
      <c r="D19" s="8">
        <f>SUM(D8:D18)</f>
        <v>9667.15</v>
      </c>
      <c r="E19" s="8">
        <f>SUM(E8:E18)</f>
        <v>5935.9</v>
      </c>
      <c r="F19" s="8">
        <f>SUM(F8:F18)</f>
        <v>5789.37</v>
      </c>
      <c r="G19" s="8">
        <f>SUM(G9:G18)</f>
        <v>5632.52</v>
      </c>
      <c r="H19" s="8">
        <f aca="true" t="shared" si="1" ref="H19:M19">SUM(H8:H18)</f>
        <v>6808.83</v>
      </c>
      <c r="I19" s="8">
        <f t="shared" si="1"/>
        <v>6940.110000000001</v>
      </c>
      <c r="J19" s="8">
        <f t="shared" si="1"/>
        <v>7667.219999999999</v>
      </c>
      <c r="K19" s="8">
        <f t="shared" si="1"/>
        <v>15064.829999999998</v>
      </c>
      <c r="L19" s="8">
        <f t="shared" si="1"/>
        <v>8089.040000000001</v>
      </c>
      <c r="M19" s="8">
        <f t="shared" si="1"/>
        <v>7691.739999999999</v>
      </c>
      <c r="N19" s="8">
        <f t="shared" si="0"/>
        <v>90565.19000000002</v>
      </c>
    </row>
    <row r="20" spans="1:14" s="2" customFormat="1" ht="15.75">
      <c r="A20" s="9" t="s">
        <v>10</v>
      </c>
      <c r="B20" s="6">
        <v>5536.55</v>
      </c>
      <c r="C20" s="6">
        <v>5265.51</v>
      </c>
      <c r="D20" s="6">
        <v>5265.51</v>
      </c>
      <c r="E20" s="6">
        <v>5265.51</v>
      </c>
      <c r="F20" s="6">
        <v>5265.51</v>
      </c>
      <c r="G20" s="6">
        <v>5265.51</v>
      </c>
      <c r="H20" s="6">
        <v>7245.63</v>
      </c>
      <c r="I20" s="6">
        <v>8876.33</v>
      </c>
      <c r="J20" s="6">
        <v>8876.33</v>
      </c>
      <c r="K20" s="6">
        <v>9806.87</v>
      </c>
      <c r="L20" s="6">
        <v>9333.23</v>
      </c>
      <c r="M20" s="6">
        <v>9333.23</v>
      </c>
      <c r="N20" s="6">
        <f t="shared" si="0"/>
        <v>85335.72</v>
      </c>
    </row>
    <row r="21" spans="1:14" s="2" customFormat="1" ht="15.75">
      <c r="A21" s="9" t="s">
        <v>11</v>
      </c>
      <c r="B21" s="6">
        <v>4078.82</v>
      </c>
      <c r="C21" s="6">
        <v>4557.41</v>
      </c>
      <c r="D21" s="6">
        <v>10137.3</v>
      </c>
      <c r="E21" s="6">
        <v>3762.01</v>
      </c>
      <c r="F21" s="6">
        <v>7051.92</v>
      </c>
      <c r="G21" s="6">
        <v>5229.57</v>
      </c>
      <c r="H21" s="6">
        <v>4775.32</v>
      </c>
      <c r="I21" s="6">
        <v>7542.3</v>
      </c>
      <c r="J21" s="6">
        <v>8686.43</v>
      </c>
      <c r="K21" s="6">
        <v>12484.08</v>
      </c>
      <c r="L21" s="6">
        <v>13625.44</v>
      </c>
      <c r="M21" s="6">
        <v>9264.92</v>
      </c>
      <c r="N21" s="6">
        <f t="shared" si="0"/>
        <v>91195.52</v>
      </c>
    </row>
    <row r="22" spans="1:14" s="2" customFormat="1" ht="15.75">
      <c r="A22" s="9" t="s">
        <v>12</v>
      </c>
      <c r="B22" s="6">
        <v>14133.6</v>
      </c>
      <c r="C22" s="6">
        <v>14028.58</v>
      </c>
      <c r="D22" s="6">
        <v>9156.79</v>
      </c>
      <c r="E22" s="6">
        <v>10660.29</v>
      </c>
      <c r="F22" s="6">
        <v>8873.88</v>
      </c>
      <c r="G22" s="6">
        <v>8909.82</v>
      </c>
      <c r="H22" s="6">
        <v>11380.13</v>
      </c>
      <c r="I22" s="6">
        <v>12714.16</v>
      </c>
      <c r="J22" s="6">
        <v>12904.06</v>
      </c>
      <c r="K22" s="6">
        <v>12395.17</v>
      </c>
      <c r="L22" s="6">
        <v>8102.96</v>
      </c>
      <c r="M22" s="6">
        <v>8171.27</v>
      </c>
      <c r="N22" s="6">
        <f t="shared" si="0"/>
        <v>131430.71</v>
      </c>
    </row>
    <row r="23" spans="1:14" s="2" customFormat="1" ht="15.75">
      <c r="A23" s="9" t="s">
        <v>27</v>
      </c>
      <c r="B23" s="24">
        <f>B19/813</f>
        <v>7.4384132841328405</v>
      </c>
      <c r="C23" s="24">
        <v>6.43</v>
      </c>
      <c r="D23" s="25">
        <f>D19/B3</f>
        <v>11.272329757462686</v>
      </c>
      <c r="E23" s="24">
        <f>E19/B3</f>
        <v>6.921525186567163</v>
      </c>
      <c r="F23" s="24">
        <f>F19/B3</f>
        <v>6.750664645522388</v>
      </c>
      <c r="G23" s="24">
        <f>G19/B3</f>
        <v>6.56777052238806</v>
      </c>
      <c r="H23" s="24">
        <f>H19/B3</f>
        <v>7.939400652985074</v>
      </c>
      <c r="I23" s="24">
        <f>I19/B3</f>
        <v>8.09247901119403</v>
      </c>
      <c r="J23" s="26">
        <f>J19/B3</f>
        <v>8.940321828358208</v>
      </c>
      <c r="K23" s="26">
        <f>K19/B3</f>
        <v>17.566266324626863</v>
      </c>
      <c r="L23" s="17">
        <f>L19/B3</f>
        <v>9.432182835820896</v>
      </c>
      <c r="M23" s="28">
        <f>M19/B3</f>
        <v>8.968913246268656</v>
      </c>
      <c r="N23" s="6">
        <v>8.86</v>
      </c>
    </row>
    <row r="24" spans="1:14" s="2" customFormat="1" ht="15.75">
      <c r="A24" s="9" t="s">
        <v>42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s="2" customFormat="1" ht="15">
      <c r="A25" s="3"/>
      <c r="B25" s="27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s="2" customFormat="1" ht="15">
      <c r="A26" s="3" t="s">
        <v>20</v>
      </c>
      <c r="B26" s="27"/>
      <c r="E26" s="2" t="s">
        <v>43</v>
      </c>
      <c r="H26" s="2" t="s">
        <v>0</v>
      </c>
      <c r="I26" s="19"/>
      <c r="J26" s="19"/>
      <c r="K26" s="19"/>
      <c r="L26" s="19"/>
      <c r="M26" s="19"/>
      <c r="N26" s="19"/>
    </row>
    <row r="27" spans="1:14" s="2" customFormat="1" ht="15">
      <c r="A27" s="3" t="s">
        <v>16</v>
      </c>
      <c r="B27" s="27"/>
      <c r="E27" s="2" t="s">
        <v>17</v>
      </c>
      <c r="H27" s="2" t="s">
        <v>0</v>
      </c>
      <c r="I27" s="19"/>
      <c r="J27" s="19"/>
      <c r="K27" s="19"/>
      <c r="L27" s="19"/>
      <c r="M27" s="19"/>
      <c r="N27" s="19"/>
    </row>
    <row r="28" spans="1:14" s="2" customFormat="1" ht="15">
      <c r="A28" s="3" t="s">
        <v>13</v>
      </c>
      <c r="B28" s="27"/>
      <c r="E28" s="2" t="s">
        <v>44</v>
      </c>
      <c r="I28" s="19"/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2021-03-19T15:33:27Z</dcterms:modified>
  <cp:category/>
  <cp:version/>
  <cp:contentType/>
  <cp:contentStatus/>
</cp:coreProperties>
</file>