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<sst xmlns="http://schemas.openxmlformats.org/spreadsheetml/2006/main" count="45" uniqueCount="45">
  <si>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обслуживаемого управляющей компанией ООО "Крутоярсервис-1"</t>
  </si>
  <si>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</si>
  <si>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</si>
  <si>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</si>
  <si>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</si>
  <si>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</si>
  <si>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</si>
  <si>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</si>
  <si>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</si>
  <si>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</si>
  <si>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</si>
  <si>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</si>
  <si>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</si>
  <si>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</si>
  <si>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</si>
  <si>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</si>
  <si>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</si>
  <si>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</si>
  <si>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</si>
  <si>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</si>
  <si>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</si>
  <si>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п.Крутоярский д.14</t>
  </si>
  <si>
    <t>924,8 м2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</si>
  <si>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</si>
  <si>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</si>
  <si>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</si>
  <si>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</si>
  <si>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</si>
  <si>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</si>
  <si>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</si>
  <si>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</si>
  <si>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</si>
  <si>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</si>
  <si>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</si>
  <si>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</si>
  <si>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</si>
  <si>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</si>
  <si>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</si>
  <si>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</si>
  <si>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</si>
  <si>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</si>
  <si>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2019г.</t>
  </si>
  <si>
    <t>2019 г.</t>
  </si>
  <si>
    <t>сбор, вывоз и утилизация  ТКО</t>
  </si>
  <si>
    <t xml:space="preserve">ОДН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</si>
</sst>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8" xfId="0" applyFont="1" applyBorder="1" applyAlignment="1">
      <alignment/>
    </xf>
    <xf numFmtId="188" fontId="2" fillId="0" borderId="10" xfId="0" applyNumberFormat="1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2" fontId="2" fillId="0" borderId="0" xfId="0" applyNumberFormat="1" applyFont="1" applyAlignment="1">
      <alignment horizontal="left"/>
    </xf>
    <xf numFmtId="2" fontId="1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B28" sqref="B28"/>
    </sheetView>
  </sheetViews>
  <sheetFormatPr defaultColWidth="9.140625" defaultRowHeight="12.75"/>
  <cols>
    <col min="1" max="1" width="74.28125" style="0" customWidth="1"/>
    <col min="2" max="2" width="13.28125" style="0" customWidth="1"/>
    <col min="3" max="3" width="12.7109375" style="0" customWidth="1"/>
    <col min="4" max="4" width="11.28125" style="0" customWidth="1"/>
    <col min="5" max="5" width="11.421875" style="0" customWidth="1"/>
    <col min="6" max="9" width="11.57421875" style="0" bestFit="1" customWidth="1"/>
    <col min="10" max="10" width="14.57421875" style="0" customWidth="1"/>
    <col min="11" max="11" width="11.57421875" style="0" bestFit="1" customWidth="1"/>
    <col min="12" max="12" width="12.7109375" style="0" bestFit="1" customWidth="1"/>
    <col min="13" max="13" width="11.0039062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3" s="2" customFormat="1" ht="15.75">
      <c r="A1" s="1" t="s">
        <v>21</v>
      </c>
      <c r="B1" s="1"/>
      <c r="C1" s="1"/>
    </row>
    <row r="2" spans="1:11" s="2" customFormat="1" ht="16.5" thickBot="1">
      <c r="A2" s="1" t="s">
        <v>0</v>
      </c>
      <c r="B2" s="1"/>
      <c r="C2" s="1"/>
      <c r="F2" s="1" t="s">
        <v>22</v>
      </c>
      <c r="K2" s="2" t="s">
        <v>17</v>
      </c>
    </row>
    <row r="3" spans="1:14" s="2" customFormat="1" ht="15.75" thickBot="1">
      <c r="A3" s="12"/>
      <c r="B3" s="13"/>
      <c r="C3" s="14"/>
      <c r="D3" s="15"/>
      <c r="E3" s="15" t="s">
        <v>41</v>
      </c>
      <c r="F3" s="15"/>
      <c r="G3" s="15"/>
      <c r="H3" s="15"/>
      <c r="I3" s="15"/>
      <c r="J3" s="15"/>
      <c r="K3" s="15"/>
      <c r="L3" s="15"/>
      <c r="M3" s="15"/>
      <c r="N3" s="16"/>
    </row>
    <row r="4" spans="1:14" s="2" customFormat="1" ht="15">
      <c r="A4" s="17" t="s">
        <v>2</v>
      </c>
      <c r="B4" s="18" t="s">
        <v>26</v>
      </c>
      <c r="C4" s="18" t="s">
        <v>27</v>
      </c>
      <c r="D4" s="17" t="s">
        <v>28</v>
      </c>
      <c r="E4" s="17" t="s">
        <v>29</v>
      </c>
      <c r="F4" s="17" t="s">
        <v>30</v>
      </c>
      <c r="G4" s="17" t="s">
        <v>31</v>
      </c>
      <c r="H4" s="17" t="s">
        <v>33</v>
      </c>
      <c r="I4" s="12" t="s">
        <v>34</v>
      </c>
      <c r="J4" s="19" t="s">
        <v>35</v>
      </c>
      <c r="K4" s="17" t="s">
        <v>36</v>
      </c>
      <c r="L4" s="17" t="s">
        <v>37</v>
      </c>
      <c r="M4" s="12" t="s">
        <v>38</v>
      </c>
      <c r="N4" s="17" t="s">
        <v>39</v>
      </c>
    </row>
    <row r="5" spans="1:14" s="2" customFormat="1" ht="15">
      <c r="A5" s="17"/>
      <c r="B5" s="18"/>
      <c r="C5" s="18"/>
      <c r="D5" s="17"/>
      <c r="E5" s="17"/>
      <c r="F5" s="17"/>
      <c r="G5" s="17"/>
      <c r="H5" s="17"/>
      <c r="I5" s="17"/>
      <c r="J5" s="17"/>
      <c r="K5" s="17"/>
      <c r="L5" s="17"/>
      <c r="M5" s="17"/>
      <c r="N5" s="17" t="s">
        <v>40</v>
      </c>
    </row>
    <row r="6" spans="1:14" s="2" customFormat="1" ht="15.75" thickBot="1">
      <c r="A6" s="20"/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 t="s">
        <v>42</v>
      </c>
    </row>
    <row r="7" spans="1:14" s="2" customFormat="1" ht="16.5" thickBot="1">
      <c r="A7" s="23" t="s">
        <v>43</v>
      </c>
      <c r="B7" s="21">
        <v>2959.36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1">
        <f aca="true" t="shared" si="0" ref="N7:N20">SUM(B7:M7)</f>
        <v>2959.36</v>
      </c>
    </row>
    <row r="8" spans="1:14" s="2" customFormat="1" ht="15">
      <c r="A8" s="6" t="s">
        <v>3</v>
      </c>
      <c r="B8" s="9">
        <v>0</v>
      </c>
      <c r="C8" s="9">
        <v>0</v>
      </c>
      <c r="D8" s="9">
        <v>0</v>
      </c>
      <c r="E8" s="9">
        <v>0</v>
      </c>
      <c r="F8" s="9">
        <v>5077.9</v>
      </c>
      <c r="G8" s="9">
        <v>11401.5</v>
      </c>
      <c r="H8" s="8">
        <v>1112.4</v>
      </c>
      <c r="I8" s="8">
        <v>0</v>
      </c>
      <c r="J8" s="8">
        <v>0</v>
      </c>
      <c r="K8" s="8">
        <v>1602.12</v>
      </c>
      <c r="L8" s="8">
        <v>0</v>
      </c>
      <c r="M8" s="8">
        <v>426</v>
      </c>
      <c r="N8" s="8">
        <f t="shared" si="0"/>
        <v>19619.920000000002</v>
      </c>
    </row>
    <row r="9" spans="1:14" s="2" customFormat="1" ht="15">
      <c r="A9" s="6" t="s">
        <v>4</v>
      </c>
      <c r="B9" s="8">
        <v>110.61</v>
      </c>
      <c r="C9" s="8">
        <v>573.1</v>
      </c>
      <c r="D9" s="8">
        <v>610.09</v>
      </c>
      <c r="E9" s="8">
        <v>506.14</v>
      </c>
      <c r="F9" s="8">
        <v>603.52</v>
      </c>
      <c r="G9" s="8">
        <v>550.72</v>
      </c>
      <c r="H9" s="8">
        <v>1139.26</v>
      </c>
      <c r="I9" s="8">
        <v>260.89</v>
      </c>
      <c r="J9" s="8">
        <v>128.45</v>
      </c>
      <c r="K9" s="8">
        <v>364.56</v>
      </c>
      <c r="L9" s="8">
        <v>558.3</v>
      </c>
      <c r="M9" s="8">
        <v>1089.14</v>
      </c>
      <c r="N9" s="8">
        <f t="shared" si="0"/>
        <v>6494.780000000002</v>
      </c>
    </row>
    <row r="10" spans="1:14" s="2" customFormat="1" ht="15">
      <c r="A10" s="6" t="s">
        <v>5</v>
      </c>
      <c r="B10" s="22">
        <v>581.86</v>
      </c>
      <c r="C10" s="8">
        <v>349.76</v>
      </c>
      <c r="D10" s="8">
        <v>353.18</v>
      </c>
      <c r="E10" s="8">
        <v>338.94</v>
      </c>
      <c r="F10" s="8">
        <v>262.55</v>
      </c>
      <c r="G10" s="8">
        <v>345.23</v>
      </c>
      <c r="H10" s="8">
        <v>263.11</v>
      </c>
      <c r="I10" s="8">
        <v>376.86</v>
      </c>
      <c r="J10" s="8">
        <v>560.61</v>
      </c>
      <c r="K10" s="8">
        <v>147.51</v>
      </c>
      <c r="L10" s="8">
        <v>267.73</v>
      </c>
      <c r="M10" s="8">
        <v>634.78</v>
      </c>
      <c r="N10" s="8">
        <f t="shared" si="0"/>
        <v>4482.120000000001</v>
      </c>
    </row>
    <row r="11" spans="1:14" s="2" customFormat="1" ht="15">
      <c r="A11" s="6" t="s">
        <v>6</v>
      </c>
      <c r="B11" s="8">
        <v>394.24</v>
      </c>
      <c r="C11" s="8">
        <v>1438.25</v>
      </c>
      <c r="D11" s="8">
        <v>419.49</v>
      </c>
      <c r="E11" s="8">
        <v>536.65</v>
      </c>
      <c r="F11" s="8">
        <v>504.39</v>
      </c>
      <c r="G11" s="8">
        <v>247.75</v>
      </c>
      <c r="H11" s="8">
        <v>383.33</v>
      </c>
      <c r="I11" s="8">
        <v>410.89</v>
      </c>
      <c r="J11" s="8">
        <v>383.33</v>
      </c>
      <c r="K11" s="8">
        <v>407.84</v>
      </c>
      <c r="L11" s="8">
        <v>397.85</v>
      </c>
      <c r="M11" s="8">
        <v>472.57</v>
      </c>
      <c r="N11" s="8">
        <f t="shared" si="0"/>
        <v>5996.58</v>
      </c>
    </row>
    <row r="12" spans="1:14" s="2" customFormat="1" ht="15">
      <c r="A12" s="6" t="s">
        <v>7</v>
      </c>
      <c r="B12" s="8">
        <v>394.24</v>
      </c>
      <c r="C12" s="8">
        <v>408.11</v>
      </c>
      <c r="D12" s="8">
        <v>419.49</v>
      </c>
      <c r="E12" s="8">
        <v>396.65</v>
      </c>
      <c r="F12" s="8">
        <v>504.39</v>
      </c>
      <c r="G12" s="8">
        <v>247.75</v>
      </c>
      <c r="H12" s="8">
        <v>383.33</v>
      </c>
      <c r="I12" s="8">
        <v>410.89</v>
      </c>
      <c r="J12" s="8">
        <v>383.33</v>
      </c>
      <c r="K12" s="8">
        <v>407.84</v>
      </c>
      <c r="L12" s="8">
        <v>397.85</v>
      </c>
      <c r="M12" s="8">
        <v>489.5</v>
      </c>
      <c r="N12" s="8">
        <f t="shared" si="0"/>
        <v>4843.37</v>
      </c>
    </row>
    <row r="13" spans="1:14" s="2" customFormat="1" ht="15">
      <c r="A13" s="6" t="s">
        <v>8</v>
      </c>
      <c r="B13" s="8">
        <v>0</v>
      </c>
      <c r="C13" s="8">
        <v>0</v>
      </c>
      <c r="D13" s="8">
        <v>6840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f t="shared" si="0"/>
        <v>6840</v>
      </c>
    </row>
    <row r="14" spans="1:14" s="2" customFormat="1" ht="15">
      <c r="A14" s="6" t="s">
        <v>23</v>
      </c>
      <c r="B14" s="8">
        <v>0</v>
      </c>
      <c r="C14" s="8">
        <v>0</v>
      </c>
      <c r="D14" s="8">
        <v>0</v>
      </c>
      <c r="E14" s="8">
        <v>1650</v>
      </c>
      <c r="F14" s="8">
        <v>0</v>
      </c>
      <c r="G14" s="8">
        <v>0</v>
      </c>
      <c r="H14" s="8">
        <v>0</v>
      </c>
      <c r="I14" s="8">
        <v>1200</v>
      </c>
      <c r="J14" s="8">
        <v>0</v>
      </c>
      <c r="K14" s="8">
        <v>0</v>
      </c>
      <c r="L14" s="8">
        <v>0</v>
      </c>
      <c r="M14" s="8">
        <v>1050</v>
      </c>
      <c r="N14" s="8">
        <f t="shared" si="0"/>
        <v>3900</v>
      </c>
    </row>
    <row r="15" spans="1:14" s="2" customFormat="1" ht="15">
      <c r="A15" s="6" t="s">
        <v>9</v>
      </c>
      <c r="B15" s="8">
        <v>1791.34</v>
      </c>
      <c r="C15" s="8">
        <v>1705.24</v>
      </c>
      <c r="D15" s="8">
        <v>1773.77</v>
      </c>
      <c r="E15" s="8">
        <v>1671.02</v>
      </c>
      <c r="F15" s="8">
        <v>1740.57</v>
      </c>
      <c r="G15" s="8">
        <v>1763.78</v>
      </c>
      <c r="H15" s="8">
        <v>1811.96</v>
      </c>
      <c r="I15" s="8">
        <v>1760.45</v>
      </c>
      <c r="J15" s="8">
        <v>1760.45</v>
      </c>
      <c r="K15" s="8">
        <v>1805.21</v>
      </c>
      <c r="L15" s="8">
        <v>2316.99</v>
      </c>
      <c r="M15" s="8">
        <v>2371.37</v>
      </c>
      <c r="N15" s="8">
        <f t="shared" si="0"/>
        <v>22272.149999999998</v>
      </c>
    </row>
    <row r="16" spans="1:14" s="2" customFormat="1" ht="15">
      <c r="A16" s="7" t="s">
        <v>24</v>
      </c>
      <c r="B16" s="8">
        <v>201.79</v>
      </c>
      <c r="C16" s="8">
        <v>251.64</v>
      </c>
      <c r="D16" s="8">
        <v>322.29</v>
      </c>
      <c r="E16" s="8">
        <v>208.63</v>
      </c>
      <c r="F16" s="8">
        <v>270.87</v>
      </c>
      <c r="G16" s="8">
        <v>243.13</v>
      </c>
      <c r="H16" s="8">
        <v>285.95</v>
      </c>
      <c r="I16" s="8">
        <v>479.97</v>
      </c>
      <c r="J16" s="8">
        <v>154.53</v>
      </c>
      <c r="K16" s="8">
        <v>172.94</v>
      </c>
      <c r="L16" s="8">
        <v>530.37</v>
      </c>
      <c r="M16" s="8">
        <v>254.14</v>
      </c>
      <c r="N16" s="8">
        <f t="shared" si="0"/>
        <v>3376.25</v>
      </c>
    </row>
    <row r="17" spans="1:14" s="2" customFormat="1" ht="15">
      <c r="A17" s="7" t="s">
        <v>16</v>
      </c>
      <c r="B17" s="8">
        <v>293.8</v>
      </c>
      <c r="C17" s="8">
        <v>257.25</v>
      </c>
      <c r="D17" s="8">
        <v>464.56</v>
      </c>
      <c r="E17" s="8">
        <v>248.38</v>
      </c>
      <c r="F17" s="8">
        <v>275.27</v>
      </c>
      <c r="G17" s="8">
        <v>199.3</v>
      </c>
      <c r="H17" s="8">
        <v>447.08</v>
      </c>
      <c r="I17" s="8">
        <v>262.05</v>
      </c>
      <c r="J17" s="8">
        <v>345.94</v>
      </c>
      <c r="K17" s="8">
        <v>295.3</v>
      </c>
      <c r="L17" s="8">
        <v>265.31</v>
      </c>
      <c r="M17" s="8">
        <v>547.58</v>
      </c>
      <c r="N17" s="8">
        <f t="shared" si="0"/>
        <v>3901.82</v>
      </c>
    </row>
    <row r="18" spans="1:14" s="2" customFormat="1" ht="15.75">
      <c r="A18" s="6" t="s">
        <v>10</v>
      </c>
      <c r="B18" s="10">
        <f aca="true" t="shared" si="1" ref="B18:M18">SUM(B7:B17)</f>
        <v>6727.240000000001</v>
      </c>
      <c r="C18" s="10">
        <f t="shared" si="1"/>
        <v>4983.35</v>
      </c>
      <c r="D18" s="10">
        <f t="shared" si="1"/>
        <v>11202.87</v>
      </c>
      <c r="E18" s="10">
        <f t="shared" si="1"/>
        <v>5556.41</v>
      </c>
      <c r="F18" s="10">
        <f t="shared" si="1"/>
        <v>9239.460000000003</v>
      </c>
      <c r="G18" s="10">
        <f t="shared" si="1"/>
        <v>14999.159999999998</v>
      </c>
      <c r="H18" s="10">
        <f t="shared" si="1"/>
        <v>5826.419999999999</v>
      </c>
      <c r="I18" s="10">
        <f t="shared" si="1"/>
        <v>5162</v>
      </c>
      <c r="J18" s="10">
        <f t="shared" si="1"/>
        <v>3716.6400000000003</v>
      </c>
      <c r="K18" s="10">
        <f t="shared" si="1"/>
        <v>5203.32</v>
      </c>
      <c r="L18" s="10">
        <f t="shared" si="1"/>
        <v>4734.400000000001</v>
      </c>
      <c r="M18" s="8">
        <f t="shared" si="1"/>
        <v>7335.08</v>
      </c>
      <c r="N18" s="8">
        <f t="shared" si="0"/>
        <v>84686.34999999999</v>
      </c>
    </row>
    <row r="19" spans="1:14" s="2" customFormat="1" ht="15.75">
      <c r="A19" s="11" t="s">
        <v>11</v>
      </c>
      <c r="B19" s="8">
        <v>8804.11</v>
      </c>
      <c r="C19" s="8">
        <v>5844.75</v>
      </c>
      <c r="D19" s="8">
        <v>5844.75</v>
      </c>
      <c r="E19" s="8">
        <v>5844.75</v>
      </c>
      <c r="F19" s="8">
        <v>5844.75</v>
      </c>
      <c r="G19" s="8">
        <v>5844.75</v>
      </c>
      <c r="H19" s="8">
        <v>5965</v>
      </c>
      <c r="I19" s="8">
        <v>5965</v>
      </c>
      <c r="J19" s="8">
        <v>6501.34</v>
      </c>
      <c r="K19" s="8">
        <v>6501.34</v>
      </c>
      <c r="L19" s="8">
        <v>6315.34</v>
      </c>
      <c r="M19" s="8">
        <v>6501.34</v>
      </c>
      <c r="N19" s="10">
        <f t="shared" si="0"/>
        <v>75777.21999999999</v>
      </c>
    </row>
    <row r="20" spans="1:14" s="2" customFormat="1" ht="15.75">
      <c r="A20" s="11" t="s">
        <v>12</v>
      </c>
      <c r="B20" s="8">
        <v>4896.71</v>
      </c>
      <c r="C20" s="8">
        <v>4287.57</v>
      </c>
      <c r="D20" s="8">
        <v>7742.59</v>
      </c>
      <c r="E20" s="8">
        <v>4139.6</v>
      </c>
      <c r="F20" s="8">
        <v>4587.86</v>
      </c>
      <c r="G20" s="8">
        <v>3321.61</v>
      </c>
      <c r="H20" s="8">
        <v>7451.33</v>
      </c>
      <c r="I20" s="8">
        <v>4367.45</v>
      </c>
      <c r="J20" s="8">
        <v>5785.74</v>
      </c>
      <c r="K20" s="8">
        <v>4921.63</v>
      </c>
      <c r="L20" s="8">
        <v>4421.91</v>
      </c>
      <c r="M20" s="8">
        <v>9126.27</v>
      </c>
      <c r="N20" s="8">
        <f t="shared" si="0"/>
        <v>65050.270000000004</v>
      </c>
    </row>
    <row r="21" spans="1:14" s="2" customFormat="1" ht="15.75">
      <c r="A21" s="11" t="s">
        <v>13</v>
      </c>
      <c r="B21" s="8">
        <v>67683.63</v>
      </c>
      <c r="C21" s="8">
        <v>69240.81</v>
      </c>
      <c r="D21" s="8">
        <v>67342.97</v>
      </c>
      <c r="E21" s="8">
        <v>69048.12</v>
      </c>
      <c r="F21" s="8">
        <v>70305.01</v>
      </c>
      <c r="G21" s="8">
        <v>72828.15</v>
      </c>
      <c r="H21" s="8">
        <v>71341.82</v>
      </c>
      <c r="I21" s="8">
        <v>72939.37</v>
      </c>
      <c r="J21" s="8">
        <v>75614.31</v>
      </c>
      <c r="K21" s="8">
        <v>77194.02</v>
      </c>
      <c r="L21" s="8">
        <v>79087.45</v>
      </c>
      <c r="M21" s="8">
        <v>76462.52</v>
      </c>
      <c r="N21" s="8">
        <v>76462.52</v>
      </c>
    </row>
    <row r="22" spans="1:14" s="2" customFormat="1" ht="15.75">
      <c r="A22" s="11" t="s">
        <v>32</v>
      </c>
      <c r="B22" s="24">
        <f>B18/924.8</f>
        <v>7.274264705882354</v>
      </c>
      <c r="C22" s="24">
        <f>C18/924.8</f>
        <v>5.388570501730104</v>
      </c>
      <c r="D22" s="8">
        <v>12.11</v>
      </c>
      <c r="E22" s="24">
        <f>E18/924.8</f>
        <v>6.008228806228374</v>
      </c>
      <c r="F22" s="24">
        <f>F18/924.8</f>
        <v>9.99076557093426</v>
      </c>
      <c r="G22" s="24">
        <f>G18/924.8</f>
        <v>16.218814878892733</v>
      </c>
      <c r="H22" s="24">
        <f>H18/924.8</f>
        <v>6.3001946366782</v>
      </c>
      <c r="I22" s="24">
        <f>I18/924.8</f>
        <v>5.5817474048442905</v>
      </c>
      <c r="J22" s="8">
        <v>4.6</v>
      </c>
      <c r="K22" s="26">
        <f>K18/924.8</f>
        <v>5.626427335640138</v>
      </c>
      <c r="L22" s="24">
        <f>L18/924.8</f>
        <v>5.119377162629759</v>
      </c>
      <c r="M22" s="8">
        <v>7.93</v>
      </c>
      <c r="N22" s="8">
        <v>7.67</v>
      </c>
    </row>
    <row r="23" spans="1:14" s="2" customFormat="1" ht="15.75">
      <c r="A23" s="11" t="s">
        <v>44</v>
      </c>
      <c r="B23" s="27"/>
      <c r="C23" s="27"/>
      <c r="D23" s="27"/>
      <c r="E23" s="27"/>
      <c r="F23" s="27"/>
      <c r="G23" s="27"/>
      <c r="H23" s="27"/>
      <c r="I23" s="27"/>
      <c r="J23" s="28">
        <v>534.38</v>
      </c>
      <c r="K23" s="28">
        <v>534.38</v>
      </c>
      <c r="L23" s="28">
        <v>534.38</v>
      </c>
      <c r="M23" s="28">
        <v>534.38</v>
      </c>
      <c r="N23" s="27">
        <f>SUM(J23:M23)</f>
        <v>2137.52</v>
      </c>
    </row>
    <row r="24" spans="1:6" s="2" customFormat="1" ht="15.75">
      <c r="A24" s="4" t="s">
        <v>25</v>
      </c>
      <c r="C24" s="4"/>
      <c r="D24" s="4" t="s">
        <v>18</v>
      </c>
      <c r="E24" s="5"/>
      <c r="F24" s="5"/>
    </row>
    <row r="25" spans="1:12" s="2" customFormat="1" ht="15.75">
      <c r="A25" s="4" t="s">
        <v>19</v>
      </c>
      <c r="C25" s="4"/>
      <c r="D25" s="4" t="s">
        <v>20</v>
      </c>
      <c r="E25" s="5"/>
      <c r="F25" s="5"/>
      <c r="L25" s="2" t="s">
        <v>1</v>
      </c>
    </row>
    <row r="26" spans="1:6" s="2" customFormat="1" ht="15.75">
      <c r="A26" s="4" t="s">
        <v>14</v>
      </c>
      <c r="C26" s="4"/>
      <c r="D26" s="4" t="s">
        <v>15</v>
      </c>
      <c r="E26" s="5"/>
      <c r="F26" s="5"/>
    </row>
    <row r="27" spans="1:6" s="2" customFormat="1" ht="15.75">
      <c r="A27" s="3"/>
      <c r="B27" s="4"/>
      <c r="C27" s="4"/>
      <c r="D27" s="4"/>
      <c r="E27" s="5"/>
      <c r="F27" s="5"/>
    </row>
    <row r="28" spans="1:6" s="2" customFormat="1" ht="15.75">
      <c r="A28" s="3"/>
      <c r="B28" s="4"/>
      <c r="C28" s="4"/>
      <c r="D28" s="4"/>
      <c r="E28" s="5"/>
      <c r="F28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2020-02-26T06:18:17Z</dcterms:modified>
  <cp:category/>
  <cp:version/>
  <cp:contentType/>
  <cp:contentStatus/>
</cp:coreProperties>
</file>