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<sst xmlns="http://schemas.openxmlformats.org/spreadsheetml/2006/main" count="64" uniqueCount="62">
  <si>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</si>
  <si>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</si>
  <si>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</si>
  <si>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п/п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</si>
  <si>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</si>
  <si>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</si>
  <si>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</si>
  <si>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</si>
  <si>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</si>
  <si>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</si>
  <si>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</si>
  <si>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</si>
  <si>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Экономист</t>
  </si>
  <si>
    <t>Овчаренко Н.Г.</t>
  </si>
  <si>
    <t>№№</t>
  </si>
  <si>
    <t xml:space="preserve">Долг 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</si>
  <si>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</si>
  <si>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</si>
  <si>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</si>
  <si>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</si>
  <si>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</si>
  <si>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</si>
  <si>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</si>
  <si>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</si>
  <si>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ТСЖ "Малеевское"</t>
  </si>
  <si>
    <t>жилого дома по адресу с. Малеево д.18</t>
  </si>
  <si>
    <t xml:space="preserve">Сбор и вывоз твердых бытовых отходов с утилизацией  </t>
  </si>
  <si>
    <t>Проверка дымоходов и вентканалов ВДПО</t>
  </si>
  <si>
    <t>Услуги сторонних организаций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</si>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</sst>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2" customWidth="1"/>
    <col min="2" max="2" width="71.00390625" style="2" bestFit="1" customWidth="1"/>
    <col min="3" max="3" width="11.28125" style="2" customWidth="1"/>
    <col min="4" max="4" width="9.140625" style="2" customWidth="1"/>
    <col min="5" max="5" width="18.8515625" style="2" bestFit="1" customWidth="1"/>
    <col min="6" max="6" width="10.57421875" style="2" bestFit="1" customWidth="1"/>
    <col min="7" max="7" width="11.7109375" style="2" bestFit="1" customWidth="1"/>
    <col min="8" max="9" width="10.57421875" style="2" bestFit="1" customWidth="1"/>
    <col min="10" max="10" width="12.00390625" style="2" bestFit="1" customWidth="1"/>
    <col min="11" max="11" width="10.57421875" style="2" bestFit="1" customWidth="1"/>
    <col min="12" max="12" width="12.8515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9" ht="15.75">
      <c r="A1" s="1" t="s">
        <v>0</v>
      </c>
      <c r="B1" s="1"/>
      <c r="C1" s="1"/>
      <c r="D1" s="1"/>
      <c r="G1" s="2" t="s">
        <v>24</v>
      </c>
      <c r="I1" s="2" t="s">
        <v>2</v>
      </c>
    </row>
    <row r="2" spans="1:3" ht="15.75">
      <c r="A2" s="1" t="s">
        <v>25</v>
      </c>
      <c r="B2" s="1"/>
      <c r="C2" s="1"/>
    </row>
    <row r="3" spans="1:11" ht="20.25" customHeight="1" thickBot="1">
      <c r="A3" s="1" t="s">
        <v>1</v>
      </c>
      <c r="B3" s="1"/>
      <c r="C3" s="1"/>
      <c r="F3" s="1">
        <v>651.3</v>
      </c>
      <c r="K3" s="2" t="s">
        <v>20</v>
      </c>
    </row>
    <row r="4" spans="1:16" ht="15.75" thickBot="1">
      <c r="A4" s="18" t="s">
        <v>14</v>
      </c>
      <c r="B4" s="18"/>
      <c r="C4" s="19"/>
      <c r="D4" s="20"/>
      <c r="E4" s="21"/>
      <c r="F4" s="21" t="s">
        <v>61</v>
      </c>
      <c r="G4" s="21"/>
      <c r="H4" s="21"/>
      <c r="I4" s="21"/>
      <c r="J4" s="21"/>
      <c r="K4" s="21"/>
      <c r="L4" s="21"/>
      <c r="M4" s="21"/>
      <c r="N4" s="21"/>
      <c r="O4" s="22"/>
      <c r="P4" s="23"/>
    </row>
    <row r="5" spans="1:16" ht="15">
      <c r="A5" s="24" t="s">
        <v>3</v>
      </c>
      <c r="B5" s="24" t="s">
        <v>4</v>
      </c>
      <c r="C5" s="25" t="s">
        <v>30</v>
      </c>
      <c r="D5" s="25" t="s">
        <v>31</v>
      </c>
      <c r="E5" s="24" t="s">
        <v>32</v>
      </c>
      <c r="F5" s="24" t="s">
        <v>33</v>
      </c>
      <c r="G5" s="24" t="s">
        <v>34</v>
      </c>
      <c r="H5" s="24" t="s">
        <v>35</v>
      </c>
      <c r="I5" s="24" t="s">
        <v>37</v>
      </c>
      <c r="J5" s="24" t="s">
        <v>38</v>
      </c>
      <c r="K5" s="26" t="s">
        <v>55</v>
      </c>
      <c r="L5" s="24" t="s">
        <v>56</v>
      </c>
      <c r="M5" s="24" t="s">
        <v>57</v>
      </c>
      <c r="N5" s="24" t="s">
        <v>58</v>
      </c>
      <c r="O5" s="24" t="s">
        <v>59</v>
      </c>
      <c r="P5" s="23"/>
    </row>
    <row r="6" spans="1:16" ht="15">
      <c r="A6" s="24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 t="s">
        <v>60</v>
      </c>
      <c r="P6" s="23"/>
    </row>
    <row r="7" spans="1:16" ht="15.75" thickBot="1">
      <c r="A7" s="27"/>
      <c r="B7" s="27"/>
      <c r="C7" s="28"/>
      <c r="D7" s="28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61</v>
      </c>
      <c r="P7" s="23"/>
    </row>
    <row r="8" spans="1:16" ht="15">
      <c r="A8" s="4" t="s">
        <v>39</v>
      </c>
      <c r="B8" s="3" t="s">
        <v>26</v>
      </c>
      <c r="C8" s="11">
        <v>1498.68</v>
      </c>
      <c r="D8" s="11">
        <v>1498.68</v>
      </c>
      <c r="E8" s="3">
        <v>1504.43</v>
      </c>
      <c r="F8" s="3">
        <v>1504.43</v>
      </c>
      <c r="G8" s="3">
        <v>1504.43</v>
      </c>
      <c r="H8" s="3">
        <v>1504.43</v>
      </c>
      <c r="I8" s="4">
        <v>2093.12</v>
      </c>
      <c r="J8" s="4">
        <v>2093.12</v>
      </c>
      <c r="K8" s="4">
        <v>2093.12</v>
      </c>
      <c r="L8" s="4">
        <v>2093.12</v>
      </c>
      <c r="M8" s="4">
        <v>2093.12</v>
      </c>
      <c r="N8" s="4">
        <v>2093.12</v>
      </c>
      <c r="O8" s="4">
        <f aca="true" t="shared" si="0" ref="O8:O21">SUM(C8:N8)</f>
        <v>21573.799999999996</v>
      </c>
      <c r="P8" s="23"/>
    </row>
    <row r="9" spans="1:16" ht="15">
      <c r="A9" s="4" t="s">
        <v>40</v>
      </c>
      <c r="B9" s="4" t="s">
        <v>16</v>
      </c>
      <c r="C9" s="10">
        <v>0</v>
      </c>
      <c r="D9" s="10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0</v>
      </c>
      <c r="P9" s="23"/>
    </row>
    <row r="10" spans="1:16" ht="15">
      <c r="A10" s="3" t="s">
        <v>41</v>
      </c>
      <c r="B10" s="4" t="s">
        <v>17</v>
      </c>
      <c r="C10" s="11">
        <v>60.01</v>
      </c>
      <c r="D10" s="10">
        <v>359.49</v>
      </c>
      <c r="E10" s="4">
        <v>389.78</v>
      </c>
      <c r="F10" s="4">
        <v>394.42</v>
      </c>
      <c r="G10" s="4">
        <v>409.79</v>
      </c>
      <c r="H10" s="4">
        <v>357.14</v>
      </c>
      <c r="I10" s="4">
        <v>781.65</v>
      </c>
      <c r="J10" s="4">
        <v>76.33</v>
      </c>
      <c r="K10" s="4">
        <v>284.8</v>
      </c>
      <c r="L10" s="4">
        <v>406.2</v>
      </c>
      <c r="M10" s="4">
        <v>358.12</v>
      </c>
      <c r="N10" s="4">
        <v>731.15</v>
      </c>
      <c r="O10" s="4">
        <f t="shared" si="0"/>
        <v>4608.88</v>
      </c>
      <c r="P10" s="23"/>
    </row>
    <row r="11" spans="1:16" ht="15">
      <c r="A11" s="4" t="s">
        <v>42</v>
      </c>
      <c r="B11" s="4" t="s">
        <v>18</v>
      </c>
      <c r="C11" s="10">
        <v>246.55</v>
      </c>
      <c r="D11" s="10">
        <v>265.72</v>
      </c>
      <c r="E11" s="4">
        <v>286.36</v>
      </c>
      <c r="F11" s="4">
        <v>268.44</v>
      </c>
      <c r="G11" s="4">
        <v>263.6</v>
      </c>
      <c r="H11" s="4">
        <v>243.91</v>
      </c>
      <c r="I11" s="4">
        <v>224.42</v>
      </c>
      <c r="J11" s="4">
        <v>526.55</v>
      </c>
      <c r="K11" s="4">
        <v>29.3</v>
      </c>
      <c r="L11" s="4">
        <v>190.74</v>
      </c>
      <c r="M11" s="4">
        <v>310.57</v>
      </c>
      <c r="N11" s="4">
        <v>362.18</v>
      </c>
      <c r="O11" s="4">
        <f t="shared" si="0"/>
        <v>3218.34</v>
      </c>
      <c r="P11" s="23"/>
    </row>
    <row r="12" spans="1:16" ht="15">
      <c r="A12" s="4" t="s">
        <v>43</v>
      </c>
      <c r="B12" s="4" t="s">
        <v>5</v>
      </c>
      <c r="C12" s="10">
        <v>264.48</v>
      </c>
      <c r="D12" s="10">
        <v>291.85</v>
      </c>
      <c r="E12" s="4">
        <v>300.36</v>
      </c>
      <c r="F12" s="4">
        <v>274.2</v>
      </c>
      <c r="G12" s="4">
        <v>472.65</v>
      </c>
      <c r="H12" s="4">
        <v>237.11</v>
      </c>
      <c r="I12" s="4">
        <v>260.2</v>
      </c>
      <c r="J12" s="4">
        <v>286.76</v>
      </c>
      <c r="K12" s="4">
        <v>279.17</v>
      </c>
      <c r="L12" s="4">
        <v>278.97</v>
      </c>
      <c r="M12" s="4">
        <v>287.28</v>
      </c>
      <c r="N12" s="4">
        <v>328.42</v>
      </c>
      <c r="O12" s="4">
        <f t="shared" si="0"/>
        <v>3561.45</v>
      </c>
      <c r="P12" s="23"/>
    </row>
    <row r="13" spans="1:16" ht="15">
      <c r="A13" s="4" t="s">
        <v>44</v>
      </c>
      <c r="B13" s="4" t="s">
        <v>6</v>
      </c>
      <c r="C13" s="10">
        <v>264.48</v>
      </c>
      <c r="D13" s="10">
        <v>272.37</v>
      </c>
      <c r="E13" s="4">
        <v>280.87</v>
      </c>
      <c r="F13" s="4">
        <v>273.54</v>
      </c>
      <c r="G13" s="3">
        <v>472.65</v>
      </c>
      <c r="H13" s="4">
        <v>237.11</v>
      </c>
      <c r="I13" s="4">
        <v>260.2</v>
      </c>
      <c r="J13" s="4">
        <v>286.76</v>
      </c>
      <c r="K13" s="4">
        <v>279.17</v>
      </c>
      <c r="L13" s="4">
        <v>278.97</v>
      </c>
      <c r="M13" s="4">
        <v>287.28</v>
      </c>
      <c r="N13" s="4">
        <v>328.42</v>
      </c>
      <c r="O13" s="4">
        <f t="shared" si="0"/>
        <v>3521.8199999999997</v>
      </c>
      <c r="P13" s="23"/>
    </row>
    <row r="14" spans="1:16" ht="15">
      <c r="A14" s="4" t="s">
        <v>45</v>
      </c>
      <c r="B14" s="4" t="s">
        <v>7</v>
      </c>
      <c r="C14" s="10">
        <v>0</v>
      </c>
      <c r="D14" s="10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5984</v>
      </c>
      <c r="M14" s="4">
        <v>0</v>
      </c>
      <c r="N14" s="4">
        <v>0</v>
      </c>
      <c r="O14" s="4">
        <f t="shared" si="0"/>
        <v>5984</v>
      </c>
      <c r="P14" s="23"/>
    </row>
    <row r="15" spans="1:16" ht="15">
      <c r="A15" s="4" t="s">
        <v>46</v>
      </c>
      <c r="B15" s="4" t="s">
        <v>27</v>
      </c>
      <c r="C15" s="10">
        <v>0</v>
      </c>
      <c r="D15" s="10">
        <v>0</v>
      </c>
      <c r="E15" s="4">
        <v>450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600</v>
      </c>
      <c r="M15" s="4">
        <v>0</v>
      </c>
      <c r="N15" s="4">
        <v>0</v>
      </c>
      <c r="O15" s="4">
        <f t="shared" si="0"/>
        <v>1050</v>
      </c>
      <c r="P15" s="23"/>
    </row>
    <row r="16" spans="1:16" ht="15">
      <c r="A16" s="4" t="s">
        <v>47</v>
      </c>
      <c r="B16" s="4" t="s">
        <v>8</v>
      </c>
      <c r="C16" s="10">
        <v>1152.35</v>
      </c>
      <c r="D16" s="10">
        <v>1165.71</v>
      </c>
      <c r="E16" s="4">
        <v>1164.56</v>
      </c>
      <c r="F16" s="4">
        <v>1163.12</v>
      </c>
      <c r="G16" s="4">
        <v>1156.65</v>
      </c>
      <c r="H16" s="4">
        <v>1159.72</v>
      </c>
      <c r="I16" s="4">
        <v>1152.79</v>
      </c>
      <c r="J16" s="4">
        <v>1175.55</v>
      </c>
      <c r="K16" s="4">
        <v>1169.86</v>
      </c>
      <c r="L16" s="4">
        <v>1190.09</v>
      </c>
      <c r="M16" s="4">
        <v>1161.88</v>
      </c>
      <c r="N16" s="4">
        <v>1173.46</v>
      </c>
      <c r="O16" s="4">
        <f t="shared" si="0"/>
        <v>13985.739999999998</v>
      </c>
      <c r="P16" s="23"/>
    </row>
    <row r="17" spans="1:16" ht="15">
      <c r="A17" s="4" t="s">
        <v>48</v>
      </c>
      <c r="B17" s="5" t="s">
        <v>28</v>
      </c>
      <c r="C17" s="10">
        <v>241.48</v>
      </c>
      <c r="D17" s="10">
        <v>221.02</v>
      </c>
      <c r="E17" s="4">
        <v>1448.64</v>
      </c>
      <c r="F17" s="4">
        <v>158.1</v>
      </c>
      <c r="G17" s="4">
        <v>368.76</v>
      </c>
      <c r="H17" s="4">
        <v>154.5</v>
      </c>
      <c r="I17" s="4">
        <v>395.08</v>
      </c>
      <c r="J17" s="4">
        <v>318.02</v>
      </c>
      <c r="K17" s="4">
        <v>172.16</v>
      </c>
      <c r="L17" s="4">
        <v>221.02</v>
      </c>
      <c r="M17" s="4">
        <v>242.21</v>
      </c>
      <c r="N17" s="4">
        <v>195.25</v>
      </c>
      <c r="O17" s="4">
        <f t="shared" si="0"/>
        <v>4136.24</v>
      </c>
      <c r="P17" s="23"/>
    </row>
    <row r="18" spans="1:16" ht="15">
      <c r="A18" s="4" t="s">
        <v>49</v>
      </c>
      <c r="B18" s="5" t="s">
        <v>19</v>
      </c>
      <c r="C18" s="10">
        <v>443.21</v>
      </c>
      <c r="D18" s="10">
        <v>285.23</v>
      </c>
      <c r="E18" s="4">
        <v>166.7</v>
      </c>
      <c r="F18" s="4">
        <v>146.25</v>
      </c>
      <c r="G18" s="4">
        <v>366.96</v>
      </c>
      <c r="H18" s="4">
        <v>448.18</v>
      </c>
      <c r="I18" s="4">
        <v>264.7</v>
      </c>
      <c r="J18" s="4">
        <v>971.37</v>
      </c>
      <c r="K18" s="4">
        <v>504.56</v>
      </c>
      <c r="L18" s="4">
        <v>366.62</v>
      </c>
      <c r="M18" s="4">
        <v>398.97</v>
      </c>
      <c r="N18" s="4">
        <v>279.46</v>
      </c>
      <c r="O18" s="4">
        <f t="shared" si="0"/>
        <v>4642.21</v>
      </c>
      <c r="P18" s="23"/>
    </row>
    <row r="19" spans="1:16" ht="15.75">
      <c r="A19" s="4" t="s">
        <v>50</v>
      </c>
      <c r="B19" s="4" t="s">
        <v>9</v>
      </c>
      <c r="C19" s="12">
        <f aca="true" t="shared" si="1" ref="C19:N19">SUM(C8:C18)</f>
        <v>4171.24</v>
      </c>
      <c r="D19" s="12">
        <f t="shared" si="1"/>
        <v>4360.07</v>
      </c>
      <c r="E19" s="13">
        <f t="shared" si="1"/>
        <v>5991.700000000001</v>
      </c>
      <c r="F19" s="13">
        <f t="shared" si="1"/>
        <v>4182.5</v>
      </c>
      <c r="G19" s="13">
        <f t="shared" si="1"/>
        <v>5015.490000000001</v>
      </c>
      <c r="H19" s="13">
        <f t="shared" si="1"/>
        <v>4342.1</v>
      </c>
      <c r="I19" s="13">
        <f t="shared" si="1"/>
        <v>5432.159999999999</v>
      </c>
      <c r="J19" s="13">
        <f t="shared" si="1"/>
        <v>5734.46</v>
      </c>
      <c r="K19" s="13">
        <f t="shared" si="1"/>
        <v>4812.14</v>
      </c>
      <c r="L19" s="13">
        <f t="shared" si="1"/>
        <v>11609.730000000001</v>
      </c>
      <c r="M19" s="13">
        <f t="shared" si="1"/>
        <v>5139.43</v>
      </c>
      <c r="N19" s="13">
        <f t="shared" si="1"/>
        <v>5491.46</v>
      </c>
      <c r="O19" s="13">
        <f t="shared" si="0"/>
        <v>66282.48000000001</v>
      </c>
      <c r="P19" s="23"/>
    </row>
    <row r="20" spans="1:16" ht="15.75">
      <c r="A20" s="4" t="s">
        <v>51</v>
      </c>
      <c r="B20" s="13" t="s">
        <v>10</v>
      </c>
      <c r="C20" s="10">
        <v>5760.48</v>
      </c>
      <c r="D20" s="10">
        <v>5760.48</v>
      </c>
      <c r="E20" s="4">
        <v>5760.48</v>
      </c>
      <c r="F20" s="4">
        <v>5760.48</v>
      </c>
      <c r="G20" s="4">
        <v>5760.48</v>
      </c>
      <c r="H20" s="4">
        <v>5760.48</v>
      </c>
      <c r="I20" s="4">
        <v>5989.55</v>
      </c>
      <c r="J20" s="4">
        <v>5989.63</v>
      </c>
      <c r="K20" s="4">
        <v>5989.63</v>
      </c>
      <c r="L20" s="4">
        <v>5989.63</v>
      </c>
      <c r="M20" s="4">
        <v>5989.63</v>
      </c>
      <c r="N20" s="4">
        <v>5989.63</v>
      </c>
      <c r="O20" s="4">
        <f t="shared" si="0"/>
        <v>70500.57999999999</v>
      </c>
      <c r="P20" s="23"/>
    </row>
    <row r="21" spans="1:16" ht="15.75">
      <c r="A21" s="4" t="s">
        <v>52</v>
      </c>
      <c r="B21" s="13" t="s">
        <v>11</v>
      </c>
      <c r="C21" s="10">
        <v>7386.88</v>
      </c>
      <c r="D21" s="10">
        <v>4753.86</v>
      </c>
      <c r="E21" s="4">
        <v>2774.49</v>
      </c>
      <c r="F21" s="4">
        <v>2437.52</v>
      </c>
      <c r="G21" s="4">
        <v>6116.08</v>
      </c>
      <c r="H21" s="4">
        <v>7469.6</v>
      </c>
      <c r="I21" s="4">
        <v>4411.67</v>
      </c>
      <c r="J21" s="4">
        <v>16189.54</v>
      </c>
      <c r="K21" s="4">
        <v>8409.4</v>
      </c>
      <c r="L21" s="4">
        <v>6110.36</v>
      </c>
      <c r="M21" s="4">
        <v>6649.5</v>
      </c>
      <c r="N21" s="14">
        <v>4657.68</v>
      </c>
      <c r="O21" s="4">
        <f t="shared" si="0"/>
        <v>77366.57999999999</v>
      </c>
      <c r="P21" s="23"/>
    </row>
    <row r="22" spans="1:16" ht="15.75">
      <c r="A22" s="5" t="s">
        <v>53</v>
      </c>
      <c r="B22" s="13" t="s">
        <v>15</v>
      </c>
      <c r="C22" s="15">
        <v>18268.03</v>
      </c>
      <c r="D22" s="15">
        <v>19274.65</v>
      </c>
      <c r="E22" s="14">
        <v>22260.64</v>
      </c>
      <c r="F22" s="14">
        <v>25583.6</v>
      </c>
      <c r="G22" s="14">
        <v>25228</v>
      </c>
      <c r="H22" s="14">
        <v>23518.88</v>
      </c>
      <c r="I22" s="14">
        <v>25096.76</v>
      </c>
      <c r="J22" s="4">
        <v>14896.85</v>
      </c>
      <c r="K22" s="4">
        <v>12477.08</v>
      </c>
      <c r="L22" s="4">
        <v>12356.35</v>
      </c>
      <c r="M22" s="4">
        <v>11696.48</v>
      </c>
      <c r="N22" s="4">
        <v>13028.43</v>
      </c>
      <c r="O22" s="4">
        <v>13028.43</v>
      </c>
      <c r="P22" s="23"/>
    </row>
    <row r="23" spans="1:16" ht="15.75">
      <c r="A23" s="5" t="s">
        <v>54</v>
      </c>
      <c r="B23" s="13" t="s">
        <v>36</v>
      </c>
      <c r="C23" s="16">
        <f>C19/651.6</f>
        <v>6.401534683855125</v>
      </c>
      <c r="D23" s="16">
        <f>D19/651.6</f>
        <v>6.691329036218538</v>
      </c>
      <c r="E23" s="17">
        <f aca="true" t="shared" si="2" ref="E23:N23">E19/654.1</f>
        <v>9.160220149824188</v>
      </c>
      <c r="F23" s="17">
        <f t="shared" si="2"/>
        <v>6.394282219844061</v>
      </c>
      <c r="G23" s="17">
        <f t="shared" si="2"/>
        <v>7.667772511848342</v>
      </c>
      <c r="H23" s="17">
        <f t="shared" si="2"/>
        <v>6.638281608316771</v>
      </c>
      <c r="I23" s="17">
        <f t="shared" si="2"/>
        <v>8.304785201039595</v>
      </c>
      <c r="J23" s="17">
        <f t="shared" si="2"/>
        <v>8.766946950007643</v>
      </c>
      <c r="K23" s="17">
        <f t="shared" si="2"/>
        <v>7.356887326096928</v>
      </c>
      <c r="L23" s="17">
        <f t="shared" si="2"/>
        <v>17.749166794068188</v>
      </c>
      <c r="M23" s="17">
        <f t="shared" si="2"/>
        <v>7.85725424247057</v>
      </c>
      <c r="N23" s="17">
        <f t="shared" si="2"/>
        <v>8.39544412169393</v>
      </c>
      <c r="O23" s="17">
        <f>O19/654.1/12</f>
        <v>8.444488610304235</v>
      </c>
      <c r="P23" s="23"/>
    </row>
    <row r="24" spans="1:6" ht="15.75">
      <c r="A24" s="6"/>
      <c r="B24" s="9" t="s">
        <v>29</v>
      </c>
      <c r="C24" s="7"/>
      <c r="D24" s="7" t="s">
        <v>21</v>
      </c>
      <c r="E24" s="8"/>
      <c r="F24" s="8"/>
    </row>
    <row r="25" spans="1:12" ht="15.75">
      <c r="A25" s="6"/>
      <c r="B25" s="7" t="s">
        <v>22</v>
      </c>
      <c r="C25" s="7"/>
      <c r="D25" s="7" t="s">
        <v>23</v>
      </c>
      <c r="E25" s="8"/>
      <c r="F25" s="8"/>
      <c r="L25" s="2" t="s">
        <v>2</v>
      </c>
    </row>
    <row r="26" spans="1:6" ht="15.75">
      <c r="A26" s="6"/>
      <c r="B26" s="7" t="s">
        <v>12</v>
      </c>
      <c r="C26" s="7"/>
      <c r="D26" s="7" t="s">
        <v>13</v>
      </c>
      <c r="E26" s="8"/>
      <c r="F26" s="8"/>
    </row>
    <row r="27" spans="1:6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2019-02-19T08:01:40Z</dcterms:modified>
  <cp:category/>
  <cp:version/>
  <cp:contentType/>
  <cp:contentStatus/>
</cp:coreProperties>
</file>