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<sst xmlns="http://schemas.openxmlformats.org/spreadsheetml/2006/main" count="64" uniqueCount="62">
  <si>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</si>
  <si>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 xml:space="preserve"> 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</si>
  <si>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</si>
  <si>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</si>
  <si>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</si>
  <si>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</si>
  <si>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</si>
  <si>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</si>
  <si>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</si>
  <si>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</si>
  <si>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</si>
  <si>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</si>
  <si>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</si>
  <si>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</si>
  <si>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</si>
  <si>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</si>
  <si>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</si>
  <si>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</si>
  <si>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</si>
  <si>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обслуживаемого управляющей компанией ООО "Крутоярсервис-1"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</si>
  <si>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</si>
  <si>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</si>
  <si>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</si>
  <si>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</si>
  <si>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17</t>
  </si>
  <si>
    <t>356,7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</si>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</sst>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5" max="5" width="18.7109375" style="0" bestFit="1" customWidth="1"/>
    <col min="6" max="10" width="11.57421875" style="0" bestFit="1" customWidth="1"/>
    <col min="11" max="11" width="10.2812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3" s="2" customFormat="1" ht="16.5" thickBot="1">
      <c r="A3" s="1" t="s">
        <v>19</v>
      </c>
      <c r="B3" s="1"/>
      <c r="C3" s="1"/>
      <c r="F3" s="1" t="s">
        <v>25</v>
      </c>
      <c r="K3" s="2" t="s">
        <v>20</v>
      </c>
      <c r="M3" s="2" t="s">
        <v>1</v>
      </c>
    </row>
    <row r="4" spans="1:15" s="2" customFormat="1" ht="15.75" thickBot="1">
      <c r="A4" s="15" t="s">
        <v>2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3</v>
      </c>
      <c r="B5" s="20" t="s">
        <v>4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15" t="s">
        <v>54</v>
      </c>
      <c r="K5" s="22" t="s">
        <v>55</v>
      </c>
      <c r="L5" s="20" t="s">
        <v>56</v>
      </c>
      <c r="M5" s="20" t="s">
        <v>57</v>
      </c>
      <c r="N5" s="15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4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61</v>
      </c>
    </row>
    <row r="8" spans="1:15" s="2" customFormat="1" ht="15">
      <c r="A8" s="4" t="s">
        <v>26</v>
      </c>
      <c r="B8" s="3" t="s">
        <v>29</v>
      </c>
      <c r="C8" s="10">
        <v>820.41</v>
      </c>
      <c r="D8" s="10">
        <v>820.41</v>
      </c>
      <c r="E8" s="3">
        <v>820.41</v>
      </c>
      <c r="F8" s="3">
        <v>820.41</v>
      </c>
      <c r="G8" s="3">
        <v>820.41</v>
      </c>
      <c r="H8" s="3">
        <v>820.41</v>
      </c>
      <c r="I8" s="4">
        <v>1141.44</v>
      </c>
      <c r="J8" s="3">
        <v>1141.44</v>
      </c>
      <c r="K8" s="4">
        <v>1141.44</v>
      </c>
      <c r="L8" s="4">
        <v>1141.44</v>
      </c>
      <c r="M8" s="4">
        <v>1141.44</v>
      </c>
      <c r="N8" s="4">
        <v>1141.44</v>
      </c>
      <c r="O8" s="4">
        <f aca="true" t="shared" si="0" ref="O8:O18">SUM(C8:N8)</f>
        <v>11771.100000000002</v>
      </c>
    </row>
    <row r="9" spans="1:15" s="2" customFormat="1" ht="15">
      <c r="A9" s="4" t="s">
        <v>27</v>
      </c>
      <c r="B9" s="4" t="s">
        <v>5</v>
      </c>
      <c r="C9" s="9">
        <v>0</v>
      </c>
      <c r="D9" s="9">
        <v>0</v>
      </c>
      <c r="E9" s="4">
        <v>0</v>
      </c>
      <c r="F9" s="4">
        <v>0</v>
      </c>
      <c r="G9" s="4">
        <v>4444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4444</v>
      </c>
    </row>
    <row r="10" spans="1:15" s="2" customFormat="1" ht="15">
      <c r="A10" s="3" t="s">
        <v>28</v>
      </c>
      <c r="B10" s="4" t="s">
        <v>6</v>
      </c>
      <c r="C10" s="9">
        <v>32.85</v>
      </c>
      <c r="D10" s="9">
        <v>196.79</v>
      </c>
      <c r="E10" s="4">
        <v>212.56</v>
      </c>
      <c r="F10" s="4">
        <v>215.09</v>
      </c>
      <c r="G10" s="4">
        <v>223.47</v>
      </c>
      <c r="H10" s="4">
        <v>194.76</v>
      </c>
      <c r="I10" s="4">
        <v>426.26</v>
      </c>
      <c r="J10" s="4">
        <v>41.63</v>
      </c>
      <c r="K10" s="4">
        <v>155.31</v>
      </c>
      <c r="L10" s="4">
        <v>221.51</v>
      </c>
      <c r="M10" s="4">
        <v>195.29</v>
      </c>
      <c r="N10" s="4">
        <v>398.72</v>
      </c>
      <c r="O10" s="4">
        <f t="shared" si="0"/>
        <v>2514.24</v>
      </c>
    </row>
    <row r="11" spans="1:15" s="2" customFormat="1" ht="15">
      <c r="A11" s="4" t="s">
        <v>30</v>
      </c>
      <c r="B11" s="4" t="s">
        <v>7</v>
      </c>
      <c r="C11" s="9">
        <v>50.12</v>
      </c>
      <c r="D11" s="9">
        <v>145.46</v>
      </c>
      <c r="E11" s="4">
        <v>156.16</v>
      </c>
      <c r="F11" s="4">
        <v>146.39</v>
      </c>
      <c r="G11" s="4">
        <v>143.75</v>
      </c>
      <c r="H11" s="4">
        <v>133.01</v>
      </c>
      <c r="I11" s="4">
        <v>122.38</v>
      </c>
      <c r="J11" s="4">
        <v>287.14</v>
      </c>
      <c r="K11" s="4">
        <v>15.39</v>
      </c>
      <c r="L11" s="4">
        <v>104.01</v>
      </c>
      <c r="M11" s="4">
        <v>169.36</v>
      </c>
      <c r="N11" s="4">
        <v>197.5</v>
      </c>
      <c r="O11" s="4">
        <f t="shared" si="0"/>
        <v>1670.67</v>
      </c>
    </row>
    <row r="12" spans="1:15" s="2" customFormat="1" ht="15">
      <c r="A12" s="4" t="s">
        <v>31</v>
      </c>
      <c r="B12" s="4" t="s">
        <v>8</v>
      </c>
      <c r="C12" s="9">
        <v>144.78</v>
      </c>
      <c r="D12" s="9">
        <v>159.06</v>
      </c>
      <c r="E12" s="4">
        <v>163.8</v>
      </c>
      <c r="F12" s="4">
        <v>149.53</v>
      </c>
      <c r="G12" s="4">
        <v>257.75</v>
      </c>
      <c r="H12" s="4">
        <v>129.3</v>
      </c>
      <c r="I12" s="4">
        <v>141.9</v>
      </c>
      <c r="J12" s="4">
        <v>156.38</v>
      </c>
      <c r="K12" s="4">
        <v>152.24</v>
      </c>
      <c r="L12" s="4">
        <v>152.13</v>
      </c>
      <c r="M12" s="4">
        <v>156.66</v>
      </c>
      <c r="N12" s="4">
        <v>179.1</v>
      </c>
      <c r="O12" s="4">
        <f t="shared" si="0"/>
        <v>1942.6299999999999</v>
      </c>
    </row>
    <row r="13" spans="1:15" s="2" customFormat="1" ht="15">
      <c r="A13" s="4" t="s">
        <v>32</v>
      </c>
      <c r="B13" s="4" t="s">
        <v>9</v>
      </c>
      <c r="C13" s="9">
        <v>144.78</v>
      </c>
      <c r="D13" s="9">
        <v>149.1</v>
      </c>
      <c r="E13" s="4">
        <v>153.17</v>
      </c>
      <c r="F13" s="4">
        <v>149.17</v>
      </c>
      <c r="G13" s="4">
        <v>257.75</v>
      </c>
      <c r="H13" s="4">
        <v>129.3</v>
      </c>
      <c r="I13" s="4">
        <v>141.9</v>
      </c>
      <c r="J13" s="4">
        <v>156.38</v>
      </c>
      <c r="K13" s="4">
        <v>152.24</v>
      </c>
      <c r="L13" s="4">
        <v>152.13</v>
      </c>
      <c r="M13" s="4">
        <v>156.66</v>
      </c>
      <c r="N13" s="4">
        <v>179.1</v>
      </c>
      <c r="O13" s="4">
        <f t="shared" si="0"/>
        <v>1921.68</v>
      </c>
    </row>
    <row r="14" spans="1:15" s="2" customFormat="1" ht="15">
      <c r="A14" s="4" t="s">
        <v>33</v>
      </c>
      <c r="B14" s="4" t="s">
        <v>10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2992</v>
      </c>
      <c r="M14" s="4">
        <v>0</v>
      </c>
      <c r="N14" s="4">
        <v>0</v>
      </c>
      <c r="O14" s="4">
        <f t="shared" si="0"/>
        <v>2992</v>
      </c>
    </row>
    <row r="15" spans="1:15" s="2" customFormat="1" ht="15">
      <c r="A15" s="4" t="s">
        <v>34</v>
      </c>
      <c r="B15" s="4" t="s">
        <v>37</v>
      </c>
      <c r="C15" s="9">
        <v>0</v>
      </c>
      <c r="D15" s="9">
        <v>0</v>
      </c>
      <c r="E15" s="4">
        <v>750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600</v>
      </c>
      <c r="M15" s="4">
        <v>0</v>
      </c>
      <c r="N15" s="4">
        <v>0</v>
      </c>
      <c r="O15" s="4">
        <f t="shared" si="0"/>
        <v>1350</v>
      </c>
    </row>
    <row r="16" spans="1:15" s="2" customFormat="1" ht="15">
      <c r="A16" s="4" t="s">
        <v>35</v>
      </c>
      <c r="B16" s="4" t="s">
        <v>11</v>
      </c>
      <c r="C16" s="9">
        <v>630.82</v>
      </c>
      <c r="D16" s="9">
        <v>638.19</v>
      </c>
      <c r="E16" s="4">
        <v>635.07</v>
      </c>
      <c r="F16" s="4">
        <v>634.28</v>
      </c>
      <c r="G16" s="4">
        <v>630.75</v>
      </c>
      <c r="H16" s="4">
        <v>632.43</v>
      </c>
      <c r="I16" s="4">
        <v>628.65</v>
      </c>
      <c r="J16" s="4">
        <v>641.06</v>
      </c>
      <c r="K16" s="4">
        <v>637.96</v>
      </c>
      <c r="L16" s="4">
        <v>649.12</v>
      </c>
      <c r="M16" s="4">
        <v>633.61</v>
      </c>
      <c r="N16" s="4">
        <v>639.92</v>
      </c>
      <c r="O16" s="4">
        <f t="shared" si="0"/>
        <v>7631.86</v>
      </c>
    </row>
    <row r="17" spans="1:15" s="2" customFormat="1" ht="15">
      <c r="A17" s="4" t="s">
        <v>36</v>
      </c>
      <c r="B17" s="5" t="s">
        <v>44</v>
      </c>
      <c r="C17" s="9">
        <v>132.19</v>
      </c>
      <c r="D17" s="9">
        <v>120.99</v>
      </c>
      <c r="E17" s="4">
        <v>789.98</v>
      </c>
      <c r="F17" s="4">
        <v>86.21</v>
      </c>
      <c r="G17" s="4">
        <v>201.3</v>
      </c>
      <c r="H17" s="4">
        <v>84.25</v>
      </c>
      <c r="I17" s="4">
        <v>215.45</v>
      </c>
      <c r="J17" s="4">
        <v>173.43</v>
      </c>
      <c r="K17" s="4">
        <v>93.25</v>
      </c>
      <c r="L17" s="4">
        <v>120.53</v>
      </c>
      <c r="M17" s="4">
        <v>132.09</v>
      </c>
      <c r="N17" s="4">
        <v>106.47</v>
      </c>
      <c r="O17" s="4">
        <f t="shared" si="0"/>
        <v>2256.14</v>
      </c>
    </row>
    <row r="18" spans="1:15" s="2" customFormat="1" ht="15">
      <c r="A18" s="4" t="s">
        <v>38</v>
      </c>
      <c r="B18" s="5" t="s">
        <v>18</v>
      </c>
      <c r="C18" s="9">
        <v>92.62</v>
      </c>
      <c r="D18" s="9">
        <v>140.82</v>
      </c>
      <c r="E18" s="4">
        <v>162.54</v>
      </c>
      <c r="F18" s="4">
        <v>191.57</v>
      </c>
      <c r="G18" s="4">
        <v>154.28</v>
      </c>
      <c r="H18" s="4">
        <v>123.4</v>
      </c>
      <c r="I18" s="4">
        <v>264.66</v>
      </c>
      <c r="J18" s="4">
        <v>182.25</v>
      </c>
      <c r="K18" s="4">
        <v>390.11</v>
      </c>
      <c r="L18" s="4">
        <v>419.71</v>
      </c>
      <c r="M18" s="4">
        <v>144.51</v>
      </c>
      <c r="N18" s="4">
        <v>158.95</v>
      </c>
      <c r="O18" s="4">
        <f t="shared" si="0"/>
        <v>2425.42</v>
      </c>
    </row>
    <row r="19" spans="1:15" s="2" customFormat="1" ht="15.75">
      <c r="A19" s="4" t="s">
        <v>39</v>
      </c>
      <c r="B19" s="4" t="s">
        <v>12</v>
      </c>
      <c r="C19" s="11">
        <f aca="true" t="shared" si="1" ref="C19:O19">SUM(C8:C18)</f>
        <v>2048.57</v>
      </c>
      <c r="D19" s="11">
        <f t="shared" si="1"/>
        <v>2370.8199999999997</v>
      </c>
      <c r="E19" s="12">
        <f t="shared" si="1"/>
        <v>3843.6900000000005</v>
      </c>
      <c r="F19" s="12">
        <f t="shared" si="1"/>
        <v>2392.65</v>
      </c>
      <c r="G19" s="12">
        <f t="shared" si="1"/>
        <v>7133.46</v>
      </c>
      <c r="H19" s="12">
        <f t="shared" si="1"/>
        <v>2246.8599999999997</v>
      </c>
      <c r="I19" s="12">
        <f t="shared" si="1"/>
        <v>3082.64</v>
      </c>
      <c r="J19" s="12">
        <f t="shared" si="1"/>
        <v>2779.71</v>
      </c>
      <c r="K19" s="12">
        <f t="shared" si="1"/>
        <v>2737.94</v>
      </c>
      <c r="L19" s="12">
        <f t="shared" si="1"/>
        <v>6552.58</v>
      </c>
      <c r="M19" s="12">
        <f t="shared" si="1"/>
        <v>2729.620000000001</v>
      </c>
      <c r="N19" s="12">
        <f t="shared" si="1"/>
        <v>3001.2</v>
      </c>
      <c r="O19" s="12">
        <f t="shared" si="1"/>
        <v>40919.74</v>
      </c>
    </row>
    <row r="20" spans="1:15" s="2" customFormat="1" ht="15.75">
      <c r="A20" s="4" t="s">
        <v>40</v>
      </c>
      <c r="B20" s="12" t="s">
        <v>13</v>
      </c>
      <c r="C20" s="9">
        <v>3067.62</v>
      </c>
      <c r="D20" s="9">
        <v>3067.62</v>
      </c>
      <c r="E20" s="4">
        <v>3067.62</v>
      </c>
      <c r="F20" s="4">
        <v>3067.62</v>
      </c>
      <c r="G20" s="4">
        <v>3067.62</v>
      </c>
      <c r="H20" s="4">
        <v>3067.62</v>
      </c>
      <c r="I20" s="4">
        <v>3188.9</v>
      </c>
      <c r="J20" s="4">
        <v>3188.9</v>
      </c>
      <c r="K20" s="4">
        <v>3188.9</v>
      </c>
      <c r="L20" s="4">
        <v>3188.9</v>
      </c>
      <c r="M20" s="4">
        <v>3188.9</v>
      </c>
      <c r="N20" s="4">
        <v>3188.9</v>
      </c>
      <c r="O20" s="4">
        <f>SUM(C20:N20)</f>
        <v>37539.12</v>
      </c>
    </row>
    <row r="21" spans="1:15" s="2" customFormat="1" ht="15.75">
      <c r="A21" s="4" t="s">
        <v>41</v>
      </c>
      <c r="B21" s="12" t="s">
        <v>14</v>
      </c>
      <c r="C21" s="9">
        <v>1543.7</v>
      </c>
      <c r="D21" s="9">
        <v>2347.06</v>
      </c>
      <c r="E21" s="4">
        <v>2709</v>
      </c>
      <c r="F21" s="4">
        <v>3192.76</v>
      </c>
      <c r="G21" s="4">
        <v>2571.28</v>
      </c>
      <c r="H21" s="4">
        <v>2056.74</v>
      </c>
      <c r="I21" s="4">
        <v>4411.01</v>
      </c>
      <c r="J21" s="4">
        <v>3037.43</v>
      </c>
      <c r="K21" s="4">
        <v>6501.85</v>
      </c>
      <c r="L21" s="4">
        <v>6996.19</v>
      </c>
      <c r="M21" s="4">
        <v>2408.44</v>
      </c>
      <c r="N21" s="4">
        <v>2649.15</v>
      </c>
      <c r="O21" s="4">
        <f>SUM(C21:N21)</f>
        <v>40424.61000000001</v>
      </c>
    </row>
    <row r="22" spans="1:15" s="2" customFormat="1" ht="15.75">
      <c r="A22" s="5" t="s">
        <v>42</v>
      </c>
      <c r="B22" s="12" t="s">
        <v>15</v>
      </c>
      <c r="C22" s="9">
        <v>15153.32</v>
      </c>
      <c r="D22" s="9">
        <v>15873.88</v>
      </c>
      <c r="E22" s="4">
        <v>16232.5</v>
      </c>
      <c r="F22" s="4">
        <v>16107.36</v>
      </c>
      <c r="G22" s="4">
        <v>16603.7</v>
      </c>
      <c r="H22" s="4">
        <v>17614.58</v>
      </c>
      <c r="I22" s="4">
        <v>16392.47</v>
      </c>
      <c r="J22" s="4">
        <v>16543.94</v>
      </c>
      <c r="K22" s="4">
        <v>13230.99</v>
      </c>
      <c r="L22" s="4">
        <v>9423.7</v>
      </c>
      <c r="M22" s="4">
        <v>10204.16</v>
      </c>
      <c r="N22" s="4">
        <v>10743.91</v>
      </c>
      <c r="O22" s="4">
        <v>10743.91</v>
      </c>
    </row>
    <row r="23" spans="1:15" s="2" customFormat="1" ht="15.75">
      <c r="A23" s="5" t="s">
        <v>43</v>
      </c>
      <c r="B23" s="12" t="s">
        <v>52</v>
      </c>
      <c r="C23" s="13">
        <f aca="true" t="shared" si="2" ref="C23:N23">C19/356.7</f>
        <v>5.7431174656574155</v>
      </c>
      <c r="D23" s="13">
        <f t="shared" si="2"/>
        <v>6.646537706756377</v>
      </c>
      <c r="E23" s="14">
        <f t="shared" si="2"/>
        <v>10.775693860386882</v>
      </c>
      <c r="F23" s="14">
        <f t="shared" si="2"/>
        <v>6.707737594617326</v>
      </c>
      <c r="G23" s="14">
        <f t="shared" si="2"/>
        <v>19.99848612279226</v>
      </c>
      <c r="H23" s="14">
        <f t="shared" si="2"/>
        <v>6.29901878329128</v>
      </c>
      <c r="I23" s="14">
        <f t="shared" si="2"/>
        <v>8.64210821418559</v>
      </c>
      <c r="J23" s="14">
        <f t="shared" si="2"/>
        <v>7.792851135407906</v>
      </c>
      <c r="K23" s="14">
        <f t="shared" si="2"/>
        <v>7.675749929913093</v>
      </c>
      <c r="L23" s="14">
        <f t="shared" si="2"/>
        <v>18.37000280347631</v>
      </c>
      <c r="M23" s="14">
        <f t="shared" si="2"/>
        <v>7.652425007008693</v>
      </c>
      <c r="N23" s="14">
        <f t="shared" si="2"/>
        <v>8.413793103448276</v>
      </c>
      <c r="O23" s="14">
        <f>O19/356.7/12</f>
        <v>9.559793477245117</v>
      </c>
    </row>
    <row r="24" spans="1:6" s="2" customFormat="1" ht="15.75">
      <c r="A24" s="6"/>
      <c r="B24" s="7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1</v>
      </c>
    </row>
    <row r="26" spans="1:6" s="2" customFormat="1" ht="15.75">
      <c r="A26" s="6"/>
      <c r="B26" s="7" t="s">
        <v>16</v>
      </c>
      <c r="C26" s="7"/>
      <c r="D26" s="7" t="s">
        <v>17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2019-02-19T08:00:57Z</dcterms:modified>
  <cp:category/>
  <cp:version/>
  <cp:contentType/>
  <cp:contentStatus/>
</cp:coreProperties>
</file>