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<sst xmlns="http://schemas.openxmlformats.org/spreadsheetml/2006/main" count="63" uniqueCount="62">
  <si>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Затраты  по содержанию и ремонту общего имущества </t>
  </si>
  <si>
    <t>жилого дома по адресу п.Крутоярский ул. Центральная д.5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</si>
  <si>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</si>
  <si>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</si>
  <si>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</si>
  <si>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</si>
  <si>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</si>
  <si>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</si>
  <si>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</si>
  <si>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</si>
  <si>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</si>
  <si>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</si>
  <si>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</si>
  <si>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</si>
  <si>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</si>
  <si>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</si>
  <si>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</si>
  <si>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</si>
  <si>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</si>
  <si>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</si>
  <si>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</si>
  <si>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</si>
  <si>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</si>
  <si>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</si>
  <si>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</si>
  <si>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</si>
  <si>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</si>
  <si>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</si>
  <si>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</si>
  <si>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</si>
  <si>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</si>
  <si>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</si>
  <si>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</si>
  <si>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</si>
  <si>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</si>
  <si>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</si>
  <si>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</si>
  <si>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</si>
  <si>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</si>
  <si>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</si>
  <si>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</si>
  <si>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</si>
  <si>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</si>
  <si>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</si>
  <si>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</si>
  <si>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</si>
  <si>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</si>
  <si>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</si>
  <si>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</si>
  <si>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</si>
  <si>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</si>
  <si>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</si>
  <si>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</si>
  <si>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</si>
  <si>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</si>
  <si>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</si>
  <si>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</si>
  <si>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</si>
  <si>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</si>
  <si>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</si>
  <si>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2018г.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</si>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</sst>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2" fontId="2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851562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>
        <v>1527.1</v>
      </c>
      <c r="K3" s="2" t="s">
        <v>21</v>
      </c>
    </row>
    <row r="4" spans="1:15" s="2" customFormat="1" ht="15.75" thickBot="1">
      <c r="A4" s="17" t="s">
        <v>3</v>
      </c>
      <c r="B4" s="17"/>
      <c r="C4" s="18"/>
      <c r="D4" s="19"/>
      <c r="E4" s="20"/>
      <c r="F4" s="20" t="s">
        <v>60</v>
      </c>
      <c r="G4" s="20"/>
      <c r="H4" s="20"/>
      <c r="I4" s="20"/>
      <c r="J4" s="20"/>
      <c r="K4" s="20"/>
      <c r="L4" s="20"/>
      <c r="M4" s="20"/>
      <c r="N4" s="20"/>
      <c r="O4" s="21"/>
    </row>
    <row r="5" spans="1:15" s="2" customFormat="1" ht="15">
      <c r="A5" s="22" t="s">
        <v>5</v>
      </c>
      <c r="B5" s="22" t="s">
        <v>6</v>
      </c>
      <c r="C5" s="23" t="s">
        <v>45</v>
      </c>
      <c r="D5" s="23" t="s">
        <v>46</v>
      </c>
      <c r="E5" s="22" t="s">
        <v>47</v>
      </c>
      <c r="F5" s="22" t="s">
        <v>48</v>
      </c>
      <c r="G5" s="22" t="s">
        <v>49</v>
      </c>
      <c r="H5" s="22" t="s">
        <v>50</v>
      </c>
      <c r="I5" s="22" t="s">
        <v>52</v>
      </c>
      <c r="J5" s="22" t="s">
        <v>53</v>
      </c>
      <c r="K5" s="24" t="s">
        <v>54</v>
      </c>
      <c r="L5" s="22" t="s">
        <v>55</v>
      </c>
      <c r="M5" s="22" t="s">
        <v>56</v>
      </c>
      <c r="N5" s="22" t="s">
        <v>57</v>
      </c>
      <c r="O5" s="22" t="s">
        <v>58</v>
      </c>
    </row>
    <row r="6" spans="1:15" s="2" customFormat="1" ht="15">
      <c r="A6" s="22"/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 t="s">
        <v>59</v>
      </c>
    </row>
    <row r="7" spans="1:15" s="2" customFormat="1" ht="15.75" thickBot="1">
      <c r="A7" s="25"/>
      <c r="B7" s="25"/>
      <c r="C7" s="25"/>
      <c r="D7" s="26"/>
      <c r="E7" s="25"/>
      <c r="F7" s="25"/>
      <c r="G7" s="25"/>
      <c r="H7" s="25"/>
      <c r="I7" s="25"/>
      <c r="J7" s="22"/>
      <c r="K7" s="22"/>
      <c r="L7" s="25"/>
      <c r="M7" s="25"/>
      <c r="N7" s="22"/>
      <c r="O7" s="25" t="s">
        <v>61</v>
      </c>
    </row>
    <row r="8" spans="1:15" s="2" customFormat="1" ht="15">
      <c r="A8" s="4" t="s">
        <v>25</v>
      </c>
      <c r="B8" s="3" t="s">
        <v>28</v>
      </c>
      <c r="C8" s="10">
        <v>3512.33</v>
      </c>
      <c r="D8" s="10">
        <v>3512.33</v>
      </c>
      <c r="E8" s="3">
        <v>3512.33</v>
      </c>
      <c r="F8" s="3">
        <v>3512.33</v>
      </c>
      <c r="G8" s="3">
        <v>3512.33</v>
      </c>
      <c r="H8" s="3">
        <v>3512.33</v>
      </c>
      <c r="I8" s="3">
        <v>4886.72</v>
      </c>
      <c r="J8" s="27">
        <v>4886.72</v>
      </c>
      <c r="K8" s="27">
        <v>4886.72</v>
      </c>
      <c r="L8" s="27">
        <v>4886.72</v>
      </c>
      <c r="M8" s="27">
        <v>4886.72</v>
      </c>
      <c r="N8" s="27">
        <v>4886.72</v>
      </c>
      <c r="O8" s="4">
        <f aca="true" t="shared" si="0" ref="O8:O19">SUM(C8:N8)</f>
        <v>50394.30000000001</v>
      </c>
    </row>
    <row r="9" spans="1:15" s="2" customFormat="1" ht="15">
      <c r="A9" s="4" t="s">
        <v>26</v>
      </c>
      <c r="B9" s="4" t="s">
        <v>7</v>
      </c>
      <c r="C9" s="9">
        <v>0</v>
      </c>
      <c r="D9" s="9">
        <v>0</v>
      </c>
      <c r="E9" s="4">
        <v>0</v>
      </c>
      <c r="F9" s="4">
        <v>96</v>
      </c>
      <c r="G9" s="4">
        <v>2285</v>
      </c>
      <c r="H9" s="4">
        <v>0</v>
      </c>
      <c r="I9" s="11">
        <v>609.9</v>
      </c>
      <c r="J9" s="4">
        <v>0</v>
      </c>
      <c r="K9" s="4">
        <v>0</v>
      </c>
      <c r="L9" s="4">
        <v>75</v>
      </c>
      <c r="M9" s="4">
        <v>0</v>
      </c>
      <c r="N9" s="4">
        <v>0</v>
      </c>
      <c r="O9" s="4">
        <f t="shared" si="0"/>
        <v>3065.9</v>
      </c>
    </row>
    <row r="10" spans="1:15" s="2" customFormat="1" ht="15">
      <c r="A10" s="3" t="s">
        <v>27</v>
      </c>
      <c r="B10" s="4" t="s">
        <v>8</v>
      </c>
      <c r="C10" s="9">
        <v>140.65</v>
      </c>
      <c r="D10" s="9">
        <v>842.5</v>
      </c>
      <c r="E10" s="4">
        <v>910</v>
      </c>
      <c r="F10" s="4">
        <v>920.84</v>
      </c>
      <c r="G10" s="4">
        <v>956.73</v>
      </c>
      <c r="H10" s="5">
        <v>833.8</v>
      </c>
      <c r="I10" s="4">
        <v>1824.88</v>
      </c>
      <c r="J10" s="4">
        <v>178.21</v>
      </c>
      <c r="K10" s="4">
        <v>664.9</v>
      </c>
      <c r="L10" s="4">
        <v>948.33</v>
      </c>
      <c r="M10" s="4">
        <v>836.09</v>
      </c>
      <c r="N10" s="4">
        <v>1706.99</v>
      </c>
      <c r="O10" s="4">
        <f t="shared" si="0"/>
        <v>10763.92</v>
      </c>
    </row>
    <row r="11" spans="1:15" s="2" customFormat="1" ht="15">
      <c r="A11" s="4" t="s">
        <v>29</v>
      </c>
      <c r="B11" s="4" t="s">
        <v>9</v>
      </c>
      <c r="C11" s="9">
        <v>214.56</v>
      </c>
      <c r="D11" s="9">
        <v>622.75</v>
      </c>
      <c r="E11" s="4">
        <v>668.56</v>
      </c>
      <c r="F11" s="4">
        <v>626.72</v>
      </c>
      <c r="G11" s="4">
        <v>615.42</v>
      </c>
      <c r="H11" s="4">
        <v>569.46</v>
      </c>
      <c r="I11" s="3">
        <v>523.95</v>
      </c>
      <c r="J11" s="4">
        <v>1229.32</v>
      </c>
      <c r="K11" s="4">
        <v>68.41</v>
      </c>
      <c r="L11" s="4">
        <v>445.3</v>
      </c>
      <c r="M11" s="4">
        <v>725.07</v>
      </c>
      <c r="N11" s="4">
        <v>845.56</v>
      </c>
      <c r="O11" s="4">
        <f t="shared" si="0"/>
        <v>7155.08</v>
      </c>
    </row>
    <row r="12" spans="1:15" s="2" customFormat="1" ht="15">
      <c r="A12" s="4" t="s">
        <v>30</v>
      </c>
      <c r="B12" s="4" t="s">
        <v>10</v>
      </c>
      <c r="C12" s="9">
        <v>619.85</v>
      </c>
      <c r="D12" s="9">
        <v>683.99</v>
      </c>
      <c r="E12" s="4">
        <v>701.24</v>
      </c>
      <c r="F12" s="4">
        <v>640.16</v>
      </c>
      <c r="G12" s="4">
        <v>1103.48</v>
      </c>
      <c r="H12" s="4">
        <v>553.57</v>
      </c>
      <c r="I12" s="3">
        <v>607.48</v>
      </c>
      <c r="J12" s="4">
        <v>669.48</v>
      </c>
      <c r="K12" s="4">
        <v>651.77</v>
      </c>
      <c r="L12" s="4">
        <v>651.31</v>
      </c>
      <c r="M12" s="4">
        <v>670.7</v>
      </c>
      <c r="N12" s="4">
        <v>766.76</v>
      </c>
      <c r="O12" s="4">
        <f t="shared" si="0"/>
        <v>8319.789999999999</v>
      </c>
    </row>
    <row r="13" spans="1:15" s="2" customFormat="1" ht="15">
      <c r="A13" s="4" t="s">
        <v>31</v>
      </c>
      <c r="B13" s="4" t="s">
        <v>11</v>
      </c>
      <c r="C13" s="9">
        <v>619.85</v>
      </c>
      <c r="D13" s="9">
        <v>638.33</v>
      </c>
      <c r="E13" s="4">
        <v>655.74</v>
      </c>
      <c r="F13" s="4">
        <v>638.63</v>
      </c>
      <c r="G13" s="4">
        <v>1103.48</v>
      </c>
      <c r="H13" s="4">
        <v>553.57</v>
      </c>
      <c r="I13" s="3">
        <v>607.48</v>
      </c>
      <c r="J13" s="4">
        <v>669.48</v>
      </c>
      <c r="K13" s="4">
        <v>651.77</v>
      </c>
      <c r="L13" s="4">
        <v>651.31</v>
      </c>
      <c r="M13" s="4">
        <v>670.7</v>
      </c>
      <c r="N13" s="4">
        <v>766.76</v>
      </c>
      <c r="O13" s="4">
        <f t="shared" si="0"/>
        <v>8227.099999999999</v>
      </c>
    </row>
    <row r="14" spans="1:15" s="2" customFormat="1" ht="15">
      <c r="A14" s="4" t="s">
        <v>32</v>
      </c>
      <c r="B14" s="4" t="s">
        <v>12</v>
      </c>
      <c r="C14" s="9">
        <v>0</v>
      </c>
      <c r="D14" s="9">
        <v>0</v>
      </c>
      <c r="E14" s="4">
        <v>5984</v>
      </c>
      <c r="F14" s="4">
        <v>0</v>
      </c>
      <c r="G14" s="4">
        <v>0</v>
      </c>
      <c r="H14" s="4">
        <v>0</v>
      </c>
      <c r="I14" s="3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5984</v>
      </c>
    </row>
    <row r="15" spans="1:15" s="2" customFormat="1" ht="15">
      <c r="A15" s="4" t="s">
        <v>33</v>
      </c>
      <c r="B15" s="4" t="s">
        <v>36</v>
      </c>
      <c r="C15" s="9">
        <v>0</v>
      </c>
      <c r="D15" s="9">
        <v>0</v>
      </c>
      <c r="E15" s="4">
        <v>2250</v>
      </c>
      <c r="F15" s="4">
        <v>0</v>
      </c>
      <c r="G15" s="4">
        <v>0</v>
      </c>
      <c r="H15" s="4">
        <v>0</v>
      </c>
      <c r="I15" s="3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2250</v>
      </c>
    </row>
    <row r="16" spans="1:15" s="2" customFormat="1" ht="15">
      <c r="A16" s="4" t="s">
        <v>34</v>
      </c>
      <c r="B16" s="4" t="s">
        <v>13</v>
      </c>
      <c r="C16" s="9">
        <v>2700.68</v>
      </c>
      <c r="D16" s="9">
        <v>2731.98</v>
      </c>
      <c r="E16" s="4">
        <v>2718.85</v>
      </c>
      <c r="F16" s="4">
        <v>2715.49</v>
      </c>
      <c r="G16" s="4">
        <v>2700.37</v>
      </c>
      <c r="H16" s="4">
        <v>2707.55</v>
      </c>
      <c r="I16" s="3">
        <v>2691.36</v>
      </c>
      <c r="J16" s="4">
        <v>2744.5</v>
      </c>
      <c r="K16" s="4">
        <v>2731.22</v>
      </c>
      <c r="L16" s="4">
        <v>2779.02</v>
      </c>
      <c r="M16" s="4">
        <v>2712.59</v>
      </c>
      <c r="N16" s="4">
        <v>2739.62</v>
      </c>
      <c r="O16" s="4">
        <f t="shared" si="0"/>
        <v>32673.23</v>
      </c>
    </row>
    <row r="17" spans="1:15" s="2" customFormat="1" ht="15">
      <c r="A17" s="4" t="s">
        <v>35</v>
      </c>
      <c r="B17" s="5" t="s">
        <v>43</v>
      </c>
      <c r="C17" s="9">
        <v>565.94</v>
      </c>
      <c r="D17" s="9">
        <v>517.99</v>
      </c>
      <c r="E17" s="4">
        <v>3382.07</v>
      </c>
      <c r="F17" s="4">
        <v>369.1</v>
      </c>
      <c r="G17" s="4">
        <v>863.27</v>
      </c>
      <c r="H17" s="4">
        <v>360.7</v>
      </c>
      <c r="I17" s="3">
        <v>922.37</v>
      </c>
      <c r="J17" s="4">
        <v>742.48</v>
      </c>
      <c r="K17" s="4">
        <v>401.93</v>
      </c>
      <c r="L17" s="4">
        <v>516.01</v>
      </c>
      <c r="M17" s="4">
        <v>565.49</v>
      </c>
      <c r="N17" s="4">
        <v>455.84</v>
      </c>
      <c r="O17" s="4">
        <f t="shared" si="0"/>
        <v>9663.19</v>
      </c>
    </row>
    <row r="18" spans="1:15" s="2" customFormat="1" ht="15">
      <c r="A18" s="4" t="s">
        <v>37</v>
      </c>
      <c r="B18" s="5" t="s">
        <v>20</v>
      </c>
      <c r="C18" s="9">
        <v>187.23</v>
      </c>
      <c r="D18" s="9">
        <v>382.82</v>
      </c>
      <c r="E18" s="4">
        <v>756.71</v>
      </c>
      <c r="F18" s="4">
        <v>490.94</v>
      </c>
      <c r="G18" s="4">
        <v>947.58</v>
      </c>
      <c r="H18" s="4">
        <v>586.07</v>
      </c>
      <c r="I18" s="3">
        <v>674.71</v>
      </c>
      <c r="J18" s="4">
        <v>924.63</v>
      </c>
      <c r="K18" s="4">
        <v>806.64</v>
      </c>
      <c r="L18" s="4">
        <v>738.21</v>
      </c>
      <c r="M18" s="4">
        <v>977.01</v>
      </c>
      <c r="N18" s="4">
        <v>534.16</v>
      </c>
      <c r="O18" s="4">
        <f t="shared" si="0"/>
        <v>8006.710000000001</v>
      </c>
    </row>
    <row r="19" spans="1:15" s="2" customFormat="1" ht="15.75">
      <c r="A19" s="4" t="s">
        <v>38</v>
      </c>
      <c r="B19" s="4" t="s">
        <v>14</v>
      </c>
      <c r="C19" s="12">
        <f aca="true" t="shared" si="1" ref="C19:N19">SUM(C8:C18)</f>
        <v>8561.09</v>
      </c>
      <c r="D19" s="12">
        <f t="shared" si="1"/>
        <v>9932.689999999999</v>
      </c>
      <c r="E19" s="13">
        <f t="shared" si="1"/>
        <v>21539.499999999996</v>
      </c>
      <c r="F19" s="13">
        <f t="shared" si="1"/>
        <v>10010.210000000001</v>
      </c>
      <c r="G19" s="13">
        <f t="shared" si="1"/>
        <v>14087.659999999998</v>
      </c>
      <c r="H19" s="13">
        <f t="shared" si="1"/>
        <v>9677.05</v>
      </c>
      <c r="I19" s="14">
        <f t="shared" si="1"/>
        <v>13348.850000000002</v>
      </c>
      <c r="J19" s="13">
        <f t="shared" si="1"/>
        <v>12044.819999999998</v>
      </c>
      <c r="K19" s="13">
        <f t="shared" si="1"/>
        <v>10863.359999999999</v>
      </c>
      <c r="L19" s="13">
        <f t="shared" si="1"/>
        <v>11691.21</v>
      </c>
      <c r="M19" s="13">
        <f t="shared" si="1"/>
        <v>12044.369999999999</v>
      </c>
      <c r="N19" s="13">
        <f t="shared" si="1"/>
        <v>12702.41</v>
      </c>
      <c r="O19" s="13">
        <f t="shared" si="0"/>
        <v>146503.22</v>
      </c>
    </row>
    <row r="20" spans="1:15" s="2" customFormat="1" ht="15.75">
      <c r="A20" s="4" t="s">
        <v>39</v>
      </c>
      <c r="B20" s="13" t="s">
        <v>15</v>
      </c>
      <c r="C20" s="9">
        <v>13591.19</v>
      </c>
      <c r="D20" s="9">
        <v>13591.19</v>
      </c>
      <c r="E20" s="4">
        <v>13591.19</v>
      </c>
      <c r="F20" s="4">
        <v>14291.19</v>
      </c>
      <c r="G20" s="4">
        <v>13591.19</v>
      </c>
      <c r="H20" s="4">
        <v>13591.19</v>
      </c>
      <c r="I20" s="3">
        <v>14125.61</v>
      </c>
      <c r="J20" s="4">
        <v>14125.74</v>
      </c>
      <c r="K20" s="4">
        <v>14125.74</v>
      </c>
      <c r="L20" s="4">
        <v>14125.74</v>
      </c>
      <c r="M20" s="4">
        <v>14125.74</v>
      </c>
      <c r="N20" s="4">
        <v>-10063.53</v>
      </c>
      <c r="O20" s="4">
        <f>SUM(O8:O19)</f>
        <v>293006.43999999994</v>
      </c>
    </row>
    <row r="21" spans="1:15" s="2" customFormat="1" ht="15.75">
      <c r="A21" s="4" t="s">
        <v>40</v>
      </c>
      <c r="B21" s="13" t="s">
        <v>16</v>
      </c>
      <c r="C21" s="9">
        <v>3120.49</v>
      </c>
      <c r="D21" s="9">
        <v>6380.34</v>
      </c>
      <c r="E21" s="4">
        <v>12611.88</v>
      </c>
      <c r="F21" s="4">
        <v>8182.37</v>
      </c>
      <c r="G21" s="4">
        <v>15792.92</v>
      </c>
      <c r="H21" s="4">
        <v>9767.75</v>
      </c>
      <c r="I21" s="3">
        <v>11245.22</v>
      </c>
      <c r="J21" s="4">
        <v>15410.46</v>
      </c>
      <c r="K21" s="4">
        <v>13444.01</v>
      </c>
      <c r="L21" s="4">
        <v>12303.5</v>
      </c>
      <c r="M21" s="4">
        <v>16283.48</v>
      </c>
      <c r="N21" s="4">
        <v>8902.61</v>
      </c>
      <c r="O21" s="4">
        <f>SUM(C21:N21)</f>
        <v>133445.02999999997</v>
      </c>
    </row>
    <row r="22" spans="1:15" s="2" customFormat="1" ht="15.75">
      <c r="A22" s="5" t="s">
        <v>41</v>
      </c>
      <c r="B22" s="13" t="s">
        <v>17</v>
      </c>
      <c r="C22" s="9">
        <v>-2450.33</v>
      </c>
      <c r="D22" s="9">
        <v>4760.52</v>
      </c>
      <c r="E22" s="4">
        <v>5739.83</v>
      </c>
      <c r="F22" s="4">
        <v>11848.65</v>
      </c>
      <c r="G22" s="4">
        <v>9646.92</v>
      </c>
      <c r="H22" s="4">
        <v>13470.36</v>
      </c>
      <c r="I22" s="4">
        <v>16350.75</v>
      </c>
      <c r="J22" s="4">
        <v>15066.03</v>
      </c>
      <c r="K22" s="4">
        <v>15747.76</v>
      </c>
      <c r="L22" s="4">
        <v>17570</v>
      </c>
      <c r="M22" s="4">
        <v>15412.26</v>
      </c>
      <c r="N22" s="4">
        <v>-3553.88</v>
      </c>
      <c r="O22" s="4">
        <v>-3553.88</v>
      </c>
    </row>
    <row r="23" spans="1:15" s="2" customFormat="1" ht="15.75">
      <c r="A23" s="5" t="s">
        <v>42</v>
      </c>
      <c r="B23" s="13" t="s">
        <v>51</v>
      </c>
      <c r="C23" s="15">
        <f aca="true" t="shared" si="2" ref="C23:N23">C19/1527.1</f>
        <v>5.606109619540305</v>
      </c>
      <c r="D23" s="15">
        <f t="shared" si="2"/>
        <v>6.504282627201886</v>
      </c>
      <c r="E23" s="16">
        <f t="shared" si="2"/>
        <v>14.104839237770937</v>
      </c>
      <c r="F23" s="16">
        <f t="shared" si="2"/>
        <v>6.555045511099471</v>
      </c>
      <c r="G23" s="16">
        <f t="shared" si="2"/>
        <v>9.225106410844083</v>
      </c>
      <c r="H23" s="16">
        <f t="shared" si="2"/>
        <v>6.3368803614694516</v>
      </c>
      <c r="I23" s="16">
        <f t="shared" si="2"/>
        <v>8.74130705258333</v>
      </c>
      <c r="J23" s="16">
        <f t="shared" si="2"/>
        <v>7.887381310981598</v>
      </c>
      <c r="K23" s="16">
        <f t="shared" si="2"/>
        <v>7.113718813437234</v>
      </c>
      <c r="L23" s="16">
        <f t="shared" si="2"/>
        <v>7.655824765896143</v>
      </c>
      <c r="M23" s="28">
        <f t="shared" si="2"/>
        <v>7.887086634797983</v>
      </c>
      <c r="N23" s="16">
        <f t="shared" si="2"/>
        <v>8.317994892279485</v>
      </c>
      <c r="O23" s="16">
        <f>O19/1527.1/12</f>
        <v>7.994631436491826</v>
      </c>
    </row>
    <row r="24" spans="1:6" s="2" customFormat="1" ht="15.75">
      <c r="A24" s="6"/>
      <c r="B24" s="7" t="s">
        <v>44</v>
      </c>
      <c r="C24" s="7"/>
      <c r="D24" s="7" t="s">
        <v>22</v>
      </c>
      <c r="E24" s="8"/>
      <c r="F24" s="8"/>
    </row>
    <row r="25" spans="1:12" s="2" customFormat="1" ht="15.75">
      <c r="A25" s="6"/>
      <c r="B25" s="7" t="s">
        <v>23</v>
      </c>
      <c r="C25" s="7"/>
      <c r="D25" s="7" t="s">
        <v>24</v>
      </c>
      <c r="E25" s="8"/>
      <c r="F25" s="8"/>
      <c r="L25" s="2" t="s">
        <v>4</v>
      </c>
    </row>
    <row r="26" spans="1:8" s="2" customFormat="1" ht="15.75">
      <c r="A26" s="6"/>
      <c r="B26" s="7" t="s">
        <v>18</v>
      </c>
      <c r="C26" s="7"/>
      <c r="D26" s="7" t="s">
        <v>19</v>
      </c>
      <c r="E26" s="8"/>
      <c r="F26" s="8"/>
      <c r="H26" s="2" t="s">
        <v>4</v>
      </c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2019-02-19T07:54:54Z</dcterms:modified>
  <cp:category/>
  <cp:version/>
  <cp:contentType/>
  <cp:contentStatus/>
</cp:coreProperties>
</file>