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<sst xmlns="http://schemas.openxmlformats.org/spreadsheetml/2006/main" count="63" uniqueCount="63">
  <si>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</si>
  <si>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</si>
  <si>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</si>
  <si>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</si>
  <si>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</si>
  <si>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</si>
  <si>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</si>
  <si>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</si>
  <si>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</si>
  <si>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</si>
  <si>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</si>
  <si>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</si>
  <si>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</si>
  <si>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</si>
  <si>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</si>
  <si>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</si>
  <si>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</si>
  <si>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</si>
  <si>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</si>
  <si>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</si>
  <si>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</si>
  <si>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</si>
  <si>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</si>
  <si>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</si>
  <si>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д.11</t>
  </si>
  <si>
    <t>854,6 м2</t>
  </si>
  <si>
    <t>1.</t>
  </si>
  <si>
    <t>2.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</si>
  <si>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</si>
  <si>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</si>
  <si>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</si>
  <si>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</si>
  <si>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</si>
  <si>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</si>
  <si>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</si>
  <si>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</si>
  <si>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</si>
  <si>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</si>
  <si>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</si>
  <si>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</si>
  <si>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</si>
  <si>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</si>
  <si>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</si>
  <si>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</si>
  <si>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</si>
  <si>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</si>
  <si>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</si>
  <si>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</si>
  <si>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</si>
  <si>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</si>
  <si>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</si>
  <si>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</si>
  <si>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</si>
  <si>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</si>
  <si>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</si>
  <si>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</si>
  <si>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</si>
  <si>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</si>
  <si>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</si>
  <si>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</si>
  <si>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</si>
  <si>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2018г.</t>
  </si>
  <si>
    <t>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</si>
</sst>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12.421875" style="0" customWidth="1"/>
    <col min="4" max="4" width="12.00390625" style="0" customWidth="1"/>
    <col min="5" max="5" width="13.14062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24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25</v>
      </c>
      <c r="K3" s="2" t="s">
        <v>20</v>
      </c>
    </row>
    <row r="4" spans="1:15" s="2" customFormat="1" ht="15.75" thickBot="1">
      <c r="A4" s="15" t="s">
        <v>2</v>
      </c>
      <c r="B4" s="15"/>
      <c r="C4" s="16"/>
      <c r="D4" s="17"/>
      <c r="E4" s="18"/>
      <c r="F4" s="18" t="s">
        <v>61</v>
      </c>
      <c r="G4" s="18"/>
      <c r="H4" s="18"/>
      <c r="I4" s="18"/>
      <c r="J4" s="18"/>
      <c r="K4" s="18"/>
      <c r="L4" s="18"/>
      <c r="M4" s="18"/>
      <c r="N4" s="18"/>
      <c r="O4" s="19"/>
    </row>
    <row r="5" spans="1:15" s="2" customFormat="1" ht="15">
      <c r="A5" s="20" t="s">
        <v>4</v>
      </c>
      <c r="B5" s="20" t="s">
        <v>5</v>
      </c>
      <c r="C5" s="21" t="s">
        <v>46</v>
      </c>
      <c r="D5" s="21" t="s">
        <v>47</v>
      </c>
      <c r="E5" s="20" t="s">
        <v>48</v>
      </c>
      <c r="F5" s="20" t="s">
        <v>49</v>
      </c>
      <c r="G5" s="20" t="s">
        <v>50</v>
      </c>
      <c r="H5" s="20" t="s">
        <v>51</v>
      </c>
      <c r="I5" s="20" t="s">
        <v>53</v>
      </c>
      <c r="J5" s="15" t="s">
        <v>54</v>
      </c>
      <c r="K5" s="22" t="s">
        <v>55</v>
      </c>
      <c r="L5" s="20" t="s">
        <v>56</v>
      </c>
      <c r="M5" s="20" t="s">
        <v>57</v>
      </c>
      <c r="N5" s="15" t="s">
        <v>58</v>
      </c>
      <c r="O5" s="20" t="s">
        <v>59</v>
      </c>
    </row>
    <row r="6" spans="1:15" s="2" customFormat="1" ht="15">
      <c r="A6" s="20"/>
      <c r="B6" s="20"/>
      <c r="C6" s="21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60</v>
      </c>
    </row>
    <row r="7" spans="1:15" s="2" customFormat="1" ht="15.75" thickBot="1">
      <c r="A7" s="23"/>
      <c r="B7" s="23"/>
      <c r="C7" s="23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62</v>
      </c>
    </row>
    <row r="8" spans="1:15" s="2" customFormat="1" ht="15">
      <c r="A8" s="7" t="s">
        <v>26</v>
      </c>
      <c r="B8" s="6" t="s">
        <v>29</v>
      </c>
      <c r="C8" s="10">
        <v>1993.87</v>
      </c>
      <c r="D8" s="10">
        <v>1993.87</v>
      </c>
      <c r="E8" s="6">
        <v>1965.58</v>
      </c>
      <c r="F8" s="6">
        <v>1965.58</v>
      </c>
      <c r="G8" s="6">
        <v>1965.58</v>
      </c>
      <c r="H8" s="6">
        <v>1965.58</v>
      </c>
      <c r="I8" s="7">
        <v>2734.72</v>
      </c>
      <c r="J8" s="6">
        <v>2734.72</v>
      </c>
      <c r="K8" s="6">
        <v>2734.72</v>
      </c>
      <c r="L8" s="6">
        <v>2734.72</v>
      </c>
      <c r="M8" s="6">
        <v>2734.72</v>
      </c>
      <c r="N8" s="6">
        <v>2734.72</v>
      </c>
      <c r="O8" s="7">
        <f aca="true" t="shared" si="0" ref="O8:O18">SUM(C8:N8)</f>
        <v>28258.380000000005</v>
      </c>
    </row>
    <row r="9" spans="1:15" s="2" customFormat="1" ht="15">
      <c r="A9" s="7" t="s">
        <v>27</v>
      </c>
      <c r="B9" s="7" t="s">
        <v>6</v>
      </c>
      <c r="C9" s="9">
        <v>0</v>
      </c>
      <c r="D9" s="9">
        <v>0</v>
      </c>
      <c r="E9" s="7">
        <v>0</v>
      </c>
      <c r="F9" s="7">
        <v>0</v>
      </c>
      <c r="G9" s="7">
        <v>2734.26</v>
      </c>
      <c r="H9" s="7">
        <v>0</v>
      </c>
      <c r="I9" s="7">
        <v>0</v>
      </c>
      <c r="J9" s="7">
        <v>1500</v>
      </c>
      <c r="K9" s="7">
        <v>0</v>
      </c>
      <c r="L9" s="7">
        <v>244</v>
      </c>
      <c r="M9" s="7">
        <v>0</v>
      </c>
      <c r="N9" s="7">
        <v>0</v>
      </c>
      <c r="O9" s="7">
        <f t="shared" si="0"/>
        <v>4478.26</v>
      </c>
    </row>
    <row r="10" spans="1:15" s="2" customFormat="1" ht="15">
      <c r="A10" s="6" t="s">
        <v>28</v>
      </c>
      <c r="B10" s="7" t="s">
        <v>7</v>
      </c>
      <c r="C10" s="9">
        <v>79.84</v>
      </c>
      <c r="D10" s="9">
        <v>478.27</v>
      </c>
      <c r="E10" s="7">
        <v>509.26</v>
      </c>
      <c r="F10" s="7">
        <v>515.32</v>
      </c>
      <c r="G10" s="7">
        <v>535.41</v>
      </c>
      <c r="H10" s="7">
        <v>466.61</v>
      </c>
      <c r="I10" s="7">
        <v>1021.25</v>
      </c>
      <c r="J10" s="7">
        <v>99.73</v>
      </c>
      <c r="K10" s="7">
        <v>372.09</v>
      </c>
      <c r="L10" s="7">
        <v>530.71</v>
      </c>
      <c r="M10" s="7">
        <v>467.89</v>
      </c>
      <c r="N10" s="7">
        <v>955.27</v>
      </c>
      <c r="O10" s="7">
        <f t="shared" si="0"/>
        <v>6031.65</v>
      </c>
    </row>
    <row r="11" spans="1:15" s="2" customFormat="1" ht="15">
      <c r="A11" s="7" t="s">
        <v>30</v>
      </c>
      <c r="B11" s="7" t="s">
        <v>8</v>
      </c>
      <c r="C11" s="9">
        <v>121.8</v>
      </c>
      <c r="D11" s="9">
        <v>353.52</v>
      </c>
      <c r="E11" s="7">
        <v>374.14</v>
      </c>
      <c r="F11" s="7">
        <v>350.73</v>
      </c>
      <c r="G11" s="7">
        <v>344.4</v>
      </c>
      <c r="H11" s="7">
        <v>318.68</v>
      </c>
      <c r="I11" s="7">
        <v>293.21</v>
      </c>
      <c r="J11" s="7">
        <v>687.95</v>
      </c>
      <c r="K11" s="7">
        <v>38.29</v>
      </c>
      <c r="L11" s="7">
        <v>249.2</v>
      </c>
      <c r="M11" s="7">
        <v>535.76</v>
      </c>
      <c r="N11" s="7">
        <v>703.19</v>
      </c>
      <c r="O11" s="7">
        <f t="shared" si="0"/>
        <v>4370.870000000001</v>
      </c>
    </row>
    <row r="12" spans="1:15" s="2" customFormat="1" ht="15">
      <c r="A12" s="7" t="s">
        <v>31</v>
      </c>
      <c r="B12" s="7" t="s">
        <v>9</v>
      </c>
      <c r="C12" s="9">
        <v>351.87</v>
      </c>
      <c r="D12" s="9">
        <v>388.28</v>
      </c>
      <c r="E12" s="7">
        <v>392.43</v>
      </c>
      <c r="F12" s="7">
        <v>358.25</v>
      </c>
      <c r="G12" s="7">
        <v>617.53</v>
      </c>
      <c r="H12" s="7">
        <v>309.79</v>
      </c>
      <c r="I12" s="7">
        <v>339.96</v>
      </c>
      <c r="J12" s="7">
        <v>374.66</v>
      </c>
      <c r="K12" s="7">
        <v>364.74</v>
      </c>
      <c r="L12" s="7">
        <v>364.49</v>
      </c>
      <c r="M12" s="7">
        <v>375.34</v>
      </c>
      <c r="N12" s="7">
        <v>429.09</v>
      </c>
      <c r="O12" s="7">
        <f t="shared" si="0"/>
        <v>4666.429999999999</v>
      </c>
    </row>
    <row r="13" spans="1:15" s="2" customFormat="1" ht="15">
      <c r="A13" s="7" t="s">
        <v>32</v>
      </c>
      <c r="B13" s="7" t="s">
        <v>10</v>
      </c>
      <c r="C13" s="9">
        <v>351.87</v>
      </c>
      <c r="D13" s="9">
        <v>362.36</v>
      </c>
      <c r="E13" s="7">
        <v>366.97</v>
      </c>
      <c r="F13" s="7">
        <v>357.39</v>
      </c>
      <c r="G13" s="7">
        <v>617.53</v>
      </c>
      <c r="H13" s="7">
        <v>309.79</v>
      </c>
      <c r="I13" s="7">
        <v>339.96</v>
      </c>
      <c r="J13" s="7">
        <v>374.66</v>
      </c>
      <c r="K13" s="7">
        <v>364.74</v>
      </c>
      <c r="L13" s="7">
        <v>364.49</v>
      </c>
      <c r="M13" s="7">
        <v>375.34</v>
      </c>
      <c r="N13" s="7">
        <v>429.09</v>
      </c>
      <c r="O13" s="7">
        <f t="shared" si="0"/>
        <v>4614.19</v>
      </c>
    </row>
    <row r="14" spans="1:15" s="2" customFormat="1" ht="15">
      <c r="A14" s="7" t="s">
        <v>33</v>
      </c>
      <c r="B14" s="7" t="s">
        <v>11</v>
      </c>
      <c r="C14" s="9">
        <v>0</v>
      </c>
      <c r="D14" s="9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0</v>
      </c>
    </row>
    <row r="15" spans="1:15" s="2" customFormat="1" ht="15">
      <c r="A15" s="7" t="s">
        <v>34</v>
      </c>
      <c r="B15" s="7" t="s">
        <v>37</v>
      </c>
      <c r="C15" s="9">
        <v>0</v>
      </c>
      <c r="D15" s="9">
        <v>0</v>
      </c>
      <c r="E15" s="7">
        <v>750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600</v>
      </c>
      <c r="M15" s="7">
        <v>0</v>
      </c>
      <c r="N15" s="7">
        <v>0</v>
      </c>
      <c r="O15" s="7">
        <f t="shared" si="0"/>
        <v>1350</v>
      </c>
    </row>
    <row r="16" spans="1:15" s="2" customFormat="1" ht="15">
      <c r="A16" s="7" t="s">
        <v>35</v>
      </c>
      <c r="B16" s="7" t="s">
        <v>12</v>
      </c>
      <c r="C16" s="9">
        <v>1533.11</v>
      </c>
      <c r="D16" s="9">
        <v>1550.88</v>
      </c>
      <c r="E16" s="7">
        <v>1521.53</v>
      </c>
      <c r="F16" s="7">
        <v>1519.65</v>
      </c>
      <c r="G16" s="7">
        <v>1511.19</v>
      </c>
      <c r="H16" s="7">
        <v>1515.21</v>
      </c>
      <c r="I16" s="7">
        <v>1506.15</v>
      </c>
      <c r="J16" s="7">
        <v>1535.89</v>
      </c>
      <c r="K16" s="7">
        <v>1528.45</v>
      </c>
      <c r="L16" s="7">
        <v>1555.2</v>
      </c>
      <c r="M16" s="7">
        <v>1518.03</v>
      </c>
      <c r="N16" s="7">
        <v>1533.15</v>
      </c>
      <c r="O16" s="7">
        <f t="shared" si="0"/>
        <v>18328.440000000002</v>
      </c>
    </row>
    <row r="17" spans="1:15" s="2" customFormat="1" ht="15">
      <c r="A17" s="7" t="s">
        <v>36</v>
      </c>
      <c r="B17" s="8" t="s">
        <v>44</v>
      </c>
      <c r="C17" s="9">
        <v>321.27</v>
      </c>
      <c r="D17" s="9">
        <v>294.05</v>
      </c>
      <c r="E17" s="7">
        <v>1892.68</v>
      </c>
      <c r="F17" s="7">
        <v>206.56</v>
      </c>
      <c r="G17" s="7">
        <v>483.11</v>
      </c>
      <c r="H17" s="7">
        <v>201.86</v>
      </c>
      <c r="I17" s="7">
        <v>516.18</v>
      </c>
      <c r="J17" s="7">
        <v>415.51</v>
      </c>
      <c r="K17" s="7">
        <v>224.93</v>
      </c>
      <c r="L17" s="7">
        <v>288.77</v>
      </c>
      <c r="M17" s="7">
        <v>316.46</v>
      </c>
      <c r="N17" s="7">
        <v>255.1</v>
      </c>
      <c r="O17" s="7">
        <f t="shared" si="0"/>
        <v>5416.4800000000005</v>
      </c>
    </row>
    <row r="18" spans="1:15" s="2" customFormat="1" ht="15">
      <c r="A18" s="7" t="s">
        <v>38</v>
      </c>
      <c r="B18" s="8" t="s">
        <v>19</v>
      </c>
      <c r="C18" s="9">
        <v>409.3</v>
      </c>
      <c r="D18" s="9">
        <v>317.9</v>
      </c>
      <c r="E18" s="7">
        <v>778.13</v>
      </c>
      <c r="F18" s="7">
        <v>203.68</v>
      </c>
      <c r="G18" s="7">
        <v>520.96</v>
      </c>
      <c r="H18" s="7">
        <v>231.55</v>
      </c>
      <c r="I18" s="7">
        <v>663.27</v>
      </c>
      <c r="J18" s="7">
        <v>315.12</v>
      </c>
      <c r="K18" s="7">
        <v>376.84</v>
      </c>
      <c r="L18" s="7">
        <v>265.86</v>
      </c>
      <c r="M18" s="7">
        <v>509.76</v>
      </c>
      <c r="N18" s="7">
        <v>421.25</v>
      </c>
      <c r="O18" s="7">
        <f t="shared" si="0"/>
        <v>5013.620000000001</v>
      </c>
    </row>
    <row r="19" spans="1:15" s="2" customFormat="1" ht="15.75">
      <c r="A19" s="7" t="s">
        <v>39</v>
      </c>
      <c r="B19" s="7" t="s">
        <v>13</v>
      </c>
      <c r="C19" s="11">
        <f aca="true" t="shared" si="1" ref="C19:O19">SUM(C8:C18)</f>
        <v>5162.929999999999</v>
      </c>
      <c r="D19" s="11">
        <f t="shared" si="1"/>
        <v>5739.13</v>
      </c>
      <c r="E19" s="12">
        <f t="shared" si="1"/>
        <v>8550.72</v>
      </c>
      <c r="F19" s="12">
        <f t="shared" si="1"/>
        <v>5477.160000000001</v>
      </c>
      <c r="G19" s="12">
        <f t="shared" si="1"/>
        <v>9329.970000000001</v>
      </c>
      <c r="H19" s="12">
        <f t="shared" si="1"/>
        <v>5319.07</v>
      </c>
      <c r="I19" s="12">
        <f t="shared" si="1"/>
        <v>7414.700000000001</v>
      </c>
      <c r="J19" s="12">
        <f t="shared" si="1"/>
        <v>8038.239999999999</v>
      </c>
      <c r="K19" s="12">
        <f t="shared" si="1"/>
        <v>6004.8</v>
      </c>
      <c r="L19" s="12">
        <f t="shared" si="1"/>
        <v>7197.44</v>
      </c>
      <c r="M19" s="12">
        <f t="shared" si="1"/>
        <v>6833.3</v>
      </c>
      <c r="N19" s="12">
        <f t="shared" si="1"/>
        <v>7460.860000000001</v>
      </c>
      <c r="O19" s="12">
        <f t="shared" si="1"/>
        <v>82528.32</v>
      </c>
    </row>
    <row r="20" spans="1:15" s="2" customFormat="1" ht="15.75">
      <c r="A20" s="7" t="s">
        <v>40</v>
      </c>
      <c r="B20" s="12" t="s">
        <v>14</v>
      </c>
      <c r="C20" s="9">
        <v>7691.4</v>
      </c>
      <c r="D20" s="9">
        <v>7691.4</v>
      </c>
      <c r="E20" s="25">
        <v>7691.4</v>
      </c>
      <c r="F20" s="7">
        <v>7691.4</v>
      </c>
      <c r="G20" s="7">
        <v>7691.4</v>
      </c>
      <c r="H20" s="7">
        <v>7691.4</v>
      </c>
      <c r="I20" s="7">
        <v>7999.05</v>
      </c>
      <c r="J20" s="7">
        <v>7999.05</v>
      </c>
      <c r="K20" s="7">
        <v>7999.05</v>
      </c>
      <c r="L20" s="7">
        <v>7999.05</v>
      </c>
      <c r="M20" s="7">
        <v>7999.05</v>
      </c>
      <c r="N20" s="7">
        <v>7999.05</v>
      </c>
      <c r="O20" s="7">
        <f>SUM(C20:N20)</f>
        <v>94142.70000000001</v>
      </c>
    </row>
    <row r="21" spans="1:15" s="2" customFormat="1" ht="15.75">
      <c r="A21" s="7" t="s">
        <v>41</v>
      </c>
      <c r="B21" s="12" t="s">
        <v>15</v>
      </c>
      <c r="C21" s="9">
        <v>6821.7</v>
      </c>
      <c r="D21" s="9">
        <v>5298.3</v>
      </c>
      <c r="E21" s="25">
        <v>12968.9</v>
      </c>
      <c r="F21" s="7">
        <v>3394.7</v>
      </c>
      <c r="G21" s="7">
        <v>8682.7</v>
      </c>
      <c r="H21" s="7">
        <v>3859.2</v>
      </c>
      <c r="I21" s="7">
        <v>11054.48</v>
      </c>
      <c r="J21" s="7">
        <v>5251.97</v>
      </c>
      <c r="K21" s="7">
        <v>6280.7</v>
      </c>
      <c r="L21" s="7">
        <v>4431.02</v>
      </c>
      <c r="M21" s="7">
        <v>8495.95</v>
      </c>
      <c r="N21" s="7">
        <v>7020.89</v>
      </c>
      <c r="O21" s="7">
        <f>SUM(C21:N21)</f>
        <v>83560.51</v>
      </c>
    </row>
    <row r="22" spans="1:15" s="2" customFormat="1" ht="15.75">
      <c r="A22" s="8" t="s">
        <v>42</v>
      </c>
      <c r="B22" s="12" t="s">
        <v>16</v>
      </c>
      <c r="C22" s="9">
        <v>56935.96</v>
      </c>
      <c r="D22" s="9">
        <v>59329.06</v>
      </c>
      <c r="E22" s="25">
        <v>54051.56</v>
      </c>
      <c r="F22" s="7">
        <v>58348.26</v>
      </c>
      <c r="G22" s="7">
        <v>57356.96</v>
      </c>
      <c r="H22" s="7">
        <v>61189.16</v>
      </c>
      <c r="I22" s="7">
        <v>58133.73</v>
      </c>
      <c r="J22" s="7">
        <v>60880.81</v>
      </c>
      <c r="K22" s="7">
        <v>62599.16</v>
      </c>
      <c r="L22" s="7">
        <v>66167.19</v>
      </c>
      <c r="M22" s="7">
        <v>65670.29</v>
      </c>
      <c r="N22" s="7">
        <v>66648.45</v>
      </c>
      <c r="O22" s="7">
        <v>66648.45</v>
      </c>
    </row>
    <row r="23" spans="1:15" s="2" customFormat="1" ht="15.75">
      <c r="A23" s="8" t="s">
        <v>43</v>
      </c>
      <c r="B23" s="12" t="s">
        <v>52</v>
      </c>
      <c r="C23" s="13">
        <f>C19/866.9</f>
        <v>5.9556234859845425</v>
      </c>
      <c r="D23" s="13">
        <f>D19/866.9</f>
        <v>6.620290690967817</v>
      </c>
      <c r="E23" s="26">
        <f aca="true" t="shared" si="2" ref="E23:N23">E19/854.6</f>
        <v>10.005523051720102</v>
      </c>
      <c r="F23" s="14">
        <f t="shared" si="2"/>
        <v>6.4090334659489825</v>
      </c>
      <c r="G23" s="14">
        <f t="shared" si="2"/>
        <v>10.917353147671426</v>
      </c>
      <c r="H23" s="14">
        <f t="shared" si="2"/>
        <v>6.22404633746782</v>
      </c>
      <c r="I23" s="14">
        <f t="shared" si="2"/>
        <v>8.676222794289727</v>
      </c>
      <c r="J23" s="14">
        <f t="shared" si="2"/>
        <v>9.405850690381463</v>
      </c>
      <c r="K23" s="14">
        <f t="shared" si="2"/>
        <v>7.0264451205242215</v>
      </c>
      <c r="L23" s="14">
        <f t="shared" si="2"/>
        <v>8.421998595834308</v>
      </c>
      <c r="M23" s="14">
        <f t="shared" si="2"/>
        <v>7.995904516732974</v>
      </c>
      <c r="N23" s="14">
        <f t="shared" si="2"/>
        <v>8.730236367891411</v>
      </c>
      <c r="O23" s="14">
        <f>O19/854.6/12</f>
        <v>8.047460800374445</v>
      </c>
    </row>
    <row r="24" spans="1:6" s="2" customFormat="1" ht="15.75">
      <c r="A24" s="3"/>
      <c r="B24" s="4" t="s">
        <v>45</v>
      </c>
      <c r="C24" s="4"/>
      <c r="D24" s="4" t="s">
        <v>21</v>
      </c>
      <c r="E24" s="5"/>
      <c r="F24" s="5"/>
    </row>
    <row r="25" spans="1:12" s="2" customFormat="1" ht="15.75">
      <c r="A25" s="3"/>
      <c r="B25" s="4" t="s">
        <v>22</v>
      </c>
      <c r="C25" s="4"/>
      <c r="D25" s="4" t="s">
        <v>23</v>
      </c>
      <c r="E25" s="5"/>
      <c r="F25" s="5"/>
      <c r="L25" s="2" t="s">
        <v>3</v>
      </c>
    </row>
    <row r="26" spans="1:6" s="2" customFormat="1" ht="15.75">
      <c r="A26" s="3"/>
      <c r="B26" s="4" t="s">
        <v>17</v>
      </c>
      <c r="C26" s="4"/>
      <c r="D26" s="4" t="s">
        <v>18</v>
      </c>
      <c r="E26" s="5"/>
      <c r="F26" s="5"/>
    </row>
    <row r="27" spans="1:6" s="2" customFormat="1" ht="15.75">
      <c r="A27" s="3"/>
      <c r="B27" s="4"/>
      <c r="C27" s="4"/>
      <c r="D27" s="4"/>
      <c r="E27" s="5"/>
      <c r="F27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2019-02-19T07:57:46Z</dcterms:modified>
  <cp:category/>
  <cp:version/>
  <cp:contentType/>
  <cp:contentStatus/>
</cp:coreProperties>
</file>