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<sst xmlns="http://schemas.openxmlformats.org/spreadsheetml/2006/main" count="70" uniqueCount="70">
  <si>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Затраты  по содержанию и ремонту общего имущества </t>
  </si>
  <si>
    <t>жилого дома по адресу п.Крутоярский ул. Приокская д.2-А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</si>
  <si>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</si>
  <si>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</si>
  <si>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</si>
  <si>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</si>
  <si>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</si>
  <si>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</si>
  <si>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</si>
  <si>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</si>
  <si>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</si>
  <si>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</si>
  <si>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</si>
  <si>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</si>
  <si>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</si>
  <si>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</si>
  <si>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</si>
  <si>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</si>
  <si>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</si>
  <si>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</si>
  <si>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</si>
  <si>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</si>
  <si>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</si>
  <si>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</si>
  <si>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</si>
  <si>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3046,5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</si>
  <si>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</si>
  <si>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</si>
  <si>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</si>
  <si>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</si>
  <si>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</si>
  <si>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</si>
  <si>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</si>
  <si>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</si>
  <si>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</si>
  <si>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</si>
  <si>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</si>
  <si>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</si>
  <si>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</si>
  <si>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</si>
  <si>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</si>
  <si>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</si>
  <si>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</si>
  <si>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</si>
  <si>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</si>
  <si>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</si>
  <si>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</si>
  <si>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</si>
  <si>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</si>
  <si>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</si>
  <si>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</si>
  <si>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</si>
  <si>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</si>
  <si>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</si>
  <si>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</si>
  <si>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</si>
  <si>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</si>
  <si>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</si>
  <si>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</si>
  <si>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</si>
  <si>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</si>
  <si>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</si>
  <si>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</si>
  <si>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</si>
  <si>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</si>
  <si>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</si>
  <si>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</si>
  <si>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8,5руб.м2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</si>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</sst>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2" customWidth="1"/>
    <col min="2" max="2" width="70.140625" style="2" customWidth="1"/>
    <col min="3" max="3" width="7.710937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7.25" customHeight="1" thickBot="1">
      <c r="A3" s="1" t="s">
        <v>21</v>
      </c>
      <c r="B3" s="1"/>
      <c r="C3" s="1"/>
      <c r="F3" s="1" t="s">
        <v>25</v>
      </c>
      <c r="K3" s="2" t="s">
        <v>24</v>
      </c>
    </row>
    <row r="4" spans="1:15" ht="15.75" thickBot="1">
      <c r="A4" s="17" t="s">
        <v>2</v>
      </c>
      <c r="B4" s="17"/>
      <c r="C4" s="18"/>
      <c r="D4" s="19"/>
      <c r="E4" s="19"/>
      <c r="F4" s="19">
        <v>2017</v>
      </c>
      <c r="G4" s="19" t="s">
        <v>65</v>
      </c>
      <c r="H4" s="19"/>
      <c r="I4" s="19"/>
      <c r="J4" s="19"/>
      <c r="K4" s="19"/>
      <c r="L4" s="19"/>
      <c r="M4" s="19"/>
      <c r="N4" s="19"/>
      <c r="O4" s="20"/>
    </row>
    <row r="5" spans="1:15" ht="15">
      <c r="A5" s="21" t="s">
        <v>4</v>
      </c>
      <c r="B5" s="21" t="s">
        <v>5</v>
      </c>
      <c r="C5" s="22" t="s">
        <v>51</v>
      </c>
      <c r="D5" s="21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ht="1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66</v>
      </c>
    </row>
    <row r="7" spans="1:15" ht="15.75" thickBot="1">
      <c r="A7" s="24"/>
      <c r="B7" s="24"/>
      <c r="C7" s="24" t="s">
        <v>67</v>
      </c>
      <c r="D7" s="24"/>
      <c r="E7" s="24"/>
      <c r="F7" s="24"/>
      <c r="G7" s="24"/>
      <c r="H7" s="24"/>
      <c r="I7" s="24"/>
      <c r="J7" s="21"/>
      <c r="K7" s="21"/>
      <c r="L7" s="24"/>
      <c r="M7" s="21"/>
      <c r="N7" s="21"/>
      <c r="O7" s="24" t="s">
        <v>68</v>
      </c>
    </row>
    <row r="8" spans="1:15" ht="15">
      <c r="A8" s="4" t="s">
        <v>26</v>
      </c>
      <c r="B8" s="4" t="s">
        <v>27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4">
        <v>0</v>
      </c>
      <c r="N8" s="4">
        <v>0</v>
      </c>
      <c r="O8" s="3">
        <v>0</v>
      </c>
    </row>
    <row r="9" spans="1:15" ht="15">
      <c r="A9" s="4" t="s">
        <v>28</v>
      </c>
      <c r="B9" s="4" t="s">
        <v>29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5">
      <c r="A10" s="3" t="s">
        <v>30</v>
      </c>
      <c r="B10" s="3" t="s">
        <v>31</v>
      </c>
      <c r="C10" s="11">
        <v>7006.95</v>
      </c>
      <c r="D10" s="11">
        <v>7006.95</v>
      </c>
      <c r="E10" s="3">
        <v>7006.95</v>
      </c>
      <c r="F10" s="3">
        <v>7006.95</v>
      </c>
      <c r="G10" s="3">
        <v>7006.95</v>
      </c>
      <c r="H10" s="3">
        <v>7006.95</v>
      </c>
      <c r="I10" s="3">
        <v>7006.95</v>
      </c>
      <c r="J10" s="3">
        <v>7006.95</v>
      </c>
      <c r="K10" s="3">
        <v>7006.95</v>
      </c>
      <c r="L10" s="4">
        <v>7006.95</v>
      </c>
      <c r="M10" s="4">
        <v>7006.95</v>
      </c>
      <c r="N10" s="4">
        <v>7006.95</v>
      </c>
      <c r="O10" s="4">
        <f aca="true" t="shared" si="0" ref="O10:O21">SUM(C10:N10)</f>
        <v>84083.39999999998</v>
      </c>
    </row>
    <row r="11" spans="1:15" ht="15">
      <c r="A11" s="4" t="s">
        <v>32</v>
      </c>
      <c r="B11" s="4" t="s">
        <v>6</v>
      </c>
      <c r="C11" s="10">
        <v>0</v>
      </c>
      <c r="D11" s="10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9567</v>
      </c>
      <c r="L11" s="4">
        <v>3000</v>
      </c>
      <c r="M11" s="4">
        <v>0</v>
      </c>
      <c r="N11" s="4">
        <v>0</v>
      </c>
      <c r="O11" s="4">
        <f t="shared" si="0"/>
        <v>12567</v>
      </c>
    </row>
    <row r="12" spans="1:15" ht="15">
      <c r="A12" s="4" t="s">
        <v>33</v>
      </c>
      <c r="B12" s="4" t="s">
        <v>7</v>
      </c>
      <c r="C12" s="10">
        <v>1328.58</v>
      </c>
      <c r="D12" s="10">
        <v>2675.13</v>
      </c>
      <c r="E12" s="4">
        <v>3397.32</v>
      </c>
      <c r="F12" s="4">
        <v>3368.08</v>
      </c>
      <c r="G12" s="4">
        <v>2639.18</v>
      </c>
      <c r="H12" s="4">
        <v>4478.05</v>
      </c>
      <c r="I12" s="3">
        <v>1554.63</v>
      </c>
      <c r="J12" s="4">
        <v>936.19</v>
      </c>
      <c r="K12" s="4">
        <v>1675.27</v>
      </c>
      <c r="L12" s="4">
        <v>2090.51</v>
      </c>
      <c r="M12" s="4">
        <v>1709.39</v>
      </c>
      <c r="N12" s="4">
        <v>3038.88</v>
      </c>
      <c r="O12" s="4">
        <f t="shared" si="0"/>
        <v>28891.210000000003</v>
      </c>
    </row>
    <row r="13" spans="1:15" ht="15">
      <c r="A13" s="4" t="s">
        <v>34</v>
      </c>
      <c r="B13" s="4" t="s">
        <v>8</v>
      </c>
      <c r="C13" s="10">
        <v>697.09</v>
      </c>
      <c r="D13" s="10">
        <v>2012.82</v>
      </c>
      <c r="E13" s="4">
        <v>1317</v>
      </c>
      <c r="F13" s="4">
        <v>1526.3</v>
      </c>
      <c r="G13" s="4">
        <v>1040.99</v>
      </c>
      <c r="H13" s="4">
        <v>1134.52</v>
      </c>
      <c r="I13" s="3">
        <v>1162.85</v>
      </c>
      <c r="J13" s="4">
        <v>3105.91</v>
      </c>
      <c r="K13" s="4">
        <v>18.89</v>
      </c>
      <c r="L13" s="4">
        <v>420.72</v>
      </c>
      <c r="M13" s="4">
        <v>1137.26</v>
      </c>
      <c r="N13" s="4">
        <v>2366.52</v>
      </c>
      <c r="O13" s="4">
        <f t="shared" si="0"/>
        <v>15940.869999999999</v>
      </c>
    </row>
    <row r="14" spans="1:15" ht="15">
      <c r="A14" s="4" t="s">
        <v>35</v>
      </c>
      <c r="B14" s="4" t="s">
        <v>9</v>
      </c>
      <c r="C14" s="10">
        <v>625.45</v>
      </c>
      <c r="D14" s="10">
        <v>1338.33</v>
      </c>
      <c r="E14" s="4">
        <v>1512.59</v>
      </c>
      <c r="F14" s="4">
        <v>1374.58</v>
      </c>
      <c r="G14" s="4">
        <v>1342.9</v>
      </c>
      <c r="H14" s="4">
        <v>1874.82</v>
      </c>
      <c r="I14" s="3">
        <v>1766.67</v>
      </c>
      <c r="J14" s="4">
        <v>698.56</v>
      </c>
      <c r="K14" s="4">
        <v>1075.72</v>
      </c>
      <c r="L14" s="4">
        <v>2124.93</v>
      </c>
      <c r="M14" s="4">
        <v>1195.14</v>
      </c>
      <c r="N14" s="4">
        <v>1535.44</v>
      </c>
      <c r="O14" s="4">
        <f t="shared" si="0"/>
        <v>16465.129999999997</v>
      </c>
    </row>
    <row r="15" spans="1:15" ht="15">
      <c r="A15" s="4" t="s">
        <v>36</v>
      </c>
      <c r="B15" s="4" t="s">
        <v>10</v>
      </c>
      <c r="C15" s="10">
        <v>625.45</v>
      </c>
      <c r="D15" s="10">
        <v>1754.08</v>
      </c>
      <c r="E15" s="4">
        <v>1797.53</v>
      </c>
      <c r="F15" s="4">
        <v>1357.52</v>
      </c>
      <c r="G15" s="4">
        <v>1325.84</v>
      </c>
      <c r="H15" s="4">
        <v>1857.76</v>
      </c>
      <c r="I15" s="3">
        <v>1766.67</v>
      </c>
      <c r="J15" s="4">
        <v>698.56</v>
      </c>
      <c r="K15" s="4">
        <v>1065.67</v>
      </c>
      <c r="L15" s="4">
        <v>2124.93</v>
      </c>
      <c r="M15" s="4">
        <v>1555.14</v>
      </c>
      <c r="N15" s="4">
        <v>1535.44</v>
      </c>
      <c r="O15" s="4">
        <f t="shared" si="0"/>
        <v>17464.59</v>
      </c>
    </row>
    <row r="16" spans="1:15" ht="15">
      <c r="A16" s="4" t="s">
        <v>37</v>
      </c>
      <c r="B16" s="4" t="s">
        <v>11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ht="15">
      <c r="A17" s="4" t="s">
        <v>38</v>
      </c>
      <c r="B17" s="4" t="s">
        <v>39</v>
      </c>
      <c r="C17" s="10">
        <v>0</v>
      </c>
      <c r="D17" s="10">
        <v>0</v>
      </c>
      <c r="E17" s="4">
        <v>0</v>
      </c>
      <c r="F17" s="4">
        <v>1350</v>
      </c>
      <c r="G17" s="4">
        <v>0</v>
      </c>
      <c r="H17" s="4">
        <v>0</v>
      </c>
      <c r="I17" s="3">
        <v>0</v>
      </c>
      <c r="J17" s="4">
        <v>0</v>
      </c>
      <c r="K17" s="4">
        <v>2100</v>
      </c>
      <c r="L17" s="4">
        <v>0</v>
      </c>
      <c r="M17" s="4">
        <v>0</v>
      </c>
      <c r="N17" s="4">
        <v>0</v>
      </c>
      <c r="O17" s="4">
        <f t="shared" si="0"/>
        <v>3450</v>
      </c>
    </row>
    <row r="18" spans="1:15" ht="15">
      <c r="A18" s="4" t="s">
        <v>40</v>
      </c>
      <c r="B18" s="4" t="s">
        <v>69</v>
      </c>
      <c r="C18" s="10">
        <v>1334.02</v>
      </c>
      <c r="D18" s="10">
        <v>1343.48</v>
      </c>
      <c r="E18" s="4">
        <v>1343.48</v>
      </c>
      <c r="F18" s="4">
        <v>1343.48</v>
      </c>
      <c r="G18" s="4">
        <v>1343.48</v>
      </c>
      <c r="H18" s="4">
        <v>1343.48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8051.42</v>
      </c>
    </row>
    <row r="19" spans="1:15" ht="15">
      <c r="A19" s="4" t="s">
        <v>41</v>
      </c>
      <c r="B19" s="4" t="s">
        <v>12</v>
      </c>
      <c r="C19" s="10">
        <v>5097.71</v>
      </c>
      <c r="D19" s="10">
        <v>5021.55</v>
      </c>
      <c r="E19" s="4">
        <v>5085.52</v>
      </c>
      <c r="F19" s="4">
        <v>5003.27</v>
      </c>
      <c r="G19" s="4">
        <v>5142.19</v>
      </c>
      <c r="H19" s="4">
        <v>5030.99</v>
      </c>
      <c r="I19" s="3">
        <v>5567.48</v>
      </c>
      <c r="J19" s="4">
        <v>5481.26</v>
      </c>
      <c r="K19" s="4">
        <v>5580.58</v>
      </c>
      <c r="L19" s="4">
        <v>5629.32</v>
      </c>
      <c r="M19" s="4">
        <v>5619.88</v>
      </c>
      <c r="N19" s="4">
        <v>5659.48</v>
      </c>
      <c r="O19" s="4">
        <f t="shared" si="0"/>
        <v>63919.23000000001</v>
      </c>
    </row>
    <row r="20" spans="1:15" ht="15">
      <c r="A20" s="4" t="s">
        <v>42</v>
      </c>
      <c r="B20" s="5" t="s">
        <v>47</v>
      </c>
      <c r="C20" s="10">
        <v>849.36</v>
      </c>
      <c r="D20" s="10">
        <v>1271.3</v>
      </c>
      <c r="E20" s="4">
        <v>2199.27</v>
      </c>
      <c r="F20" s="4">
        <v>1023.62</v>
      </c>
      <c r="G20" s="4">
        <v>791.79</v>
      </c>
      <c r="H20" s="4">
        <v>1491.87</v>
      </c>
      <c r="I20" s="3">
        <v>701</v>
      </c>
      <c r="J20" s="4">
        <v>1148.84</v>
      </c>
      <c r="K20" s="4">
        <v>1412.05</v>
      </c>
      <c r="L20" s="4">
        <v>1033.98</v>
      </c>
      <c r="M20" s="4">
        <v>1179.6</v>
      </c>
      <c r="N20" s="4">
        <v>1990.58</v>
      </c>
      <c r="O20" s="4">
        <f t="shared" si="0"/>
        <v>15093.259999999998</v>
      </c>
    </row>
    <row r="21" spans="1:15" ht="15">
      <c r="A21" s="4" t="s">
        <v>43</v>
      </c>
      <c r="B21" s="5" t="s">
        <v>19</v>
      </c>
      <c r="C21" s="10">
        <v>1128.67</v>
      </c>
      <c r="D21" s="10">
        <v>1242.51</v>
      </c>
      <c r="E21" s="4">
        <v>1451.28</v>
      </c>
      <c r="F21" s="4">
        <v>1652.41</v>
      </c>
      <c r="G21" s="4">
        <v>1806.8</v>
      </c>
      <c r="H21" s="4">
        <v>1464.75</v>
      </c>
      <c r="I21" s="3">
        <v>953.37</v>
      </c>
      <c r="J21" s="4">
        <v>1499.42</v>
      </c>
      <c r="K21" s="4">
        <v>2404.81</v>
      </c>
      <c r="L21" s="4">
        <v>1773.47</v>
      </c>
      <c r="M21" s="4">
        <v>2343.09</v>
      </c>
      <c r="N21" s="4">
        <v>1445.7</v>
      </c>
      <c r="O21" s="4">
        <f t="shared" si="0"/>
        <v>19166.280000000002</v>
      </c>
    </row>
    <row r="22" spans="1:15" ht="15.75">
      <c r="A22" s="5" t="s">
        <v>44</v>
      </c>
      <c r="B22" s="4" t="s">
        <v>13</v>
      </c>
      <c r="C22" s="12">
        <f aca="true" t="shared" si="1" ref="C22:O22">SUM(C8:C21)</f>
        <v>18693.28</v>
      </c>
      <c r="D22" s="12">
        <f t="shared" si="1"/>
        <v>23666.149999999998</v>
      </c>
      <c r="E22" s="13">
        <f t="shared" si="1"/>
        <v>25110.94</v>
      </c>
      <c r="F22" s="13">
        <f t="shared" si="1"/>
        <v>25006.21</v>
      </c>
      <c r="G22" s="13">
        <f t="shared" si="1"/>
        <v>22440.12</v>
      </c>
      <c r="H22" s="13">
        <f t="shared" si="1"/>
        <v>25683.19</v>
      </c>
      <c r="I22" s="13">
        <f t="shared" si="1"/>
        <v>20479.62</v>
      </c>
      <c r="J22" s="13">
        <f t="shared" si="1"/>
        <v>20575.690000000002</v>
      </c>
      <c r="K22" s="13">
        <f t="shared" si="1"/>
        <v>31906.940000000002</v>
      </c>
      <c r="L22" s="13">
        <f t="shared" si="1"/>
        <v>25204.81</v>
      </c>
      <c r="M22" s="13">
        <f t="shared" si="1"/>
        <v>21746.449999999997</v>
      </c>
      <c r="N22" s="13">
        <f t="shared" si="1"/>
        <v>24578.99</v>
      </c>
      <c r="O22" s="13">
        <f t="shared" si="1"/>
        <v>285092.39</v>
      </c>
    </row>
    <row r="23" spans="1:15" ht="15.75">
      <c r="A23" s="5" t="s">
        <v>45</v>
      </c>
      <c r="B23" s="13" t="s">
        <v>14</v>
      </c>
      <c r="C23" s="10">
        <v>27113.85</v>
      </c>
      <c r="D23" s="10">
        <v>27113.85</v>
      </c>
      <c r="E23" s="4">
        <v>27113.85</v>
      </c>
      <c r="F23" s="4">
        <v>27113.85</v>
      </c>
      <c r="G23" s="4">
        <v>27113.85</v>
      </c>
      <c r="H23" s="4">
        <v>27113.85</v>
      </c>
      <c r="I23" s="14">
        <v>28036.84</v>
      </c>
      <c r="J23" s="4">
        <v>27418.5</v>
      </c>
      <c r="K23" s="4">
        <v>27418.5</v>
      </c>
      <c r="L23" s="4">
        <v>27418.5</v>
      </c>
      <c r="M23" s="4">
        <v>27418.5</v>
      </c>
      <c r="N23" s="4">
        <v>27418.5</v>
      </c>
      <c r="O23" s="4">
        <f>SUM(C23:N23)</f>
        <v>327812.44</v>
      </c>
    </row>
    <row r="24" spans="1:15" ht="15.75">
      <c r="A24" s="5" t="s">
        <v>46</v>
      </c>
      <c r="B24" s="13" t="s">
        <v>15</v>
      </c>
      <c r="C24" s="10">
        <v>18811.17</v>
      </c>
      <c r="D24" s="10">
        <v>20708.53</v>
      </c>
      <c r="E24" s="4">
        <v>24188.01</v>
      </c>
      <c r="F24" s="4">
        <v>27540.14</v>
      </c>
      <c r="G24" s="4">
        <v>30113.3</v>
      </c>
      <c r="H24" s="4">
        <v>24412.44</v>
      </c>
      <c r="I24" s="4">
        <v>15889.43</v>
      </c>
      <c r="J24" s="4">
        <v>24990.31</v>
      </c>
      <c r="K24" s="4">
        <v>40080.12</v>
      </c>
      <c r="L24" s="4">
        <v>29557.83</v>
      </c>
      <c r="M24" s="4">
        <v>39051.57</v>
      </c>
      <c r="N24" s="4">
        <v>24095.03</v>
      </c>
      <c r="O24" s="4">
        <f>SUM(C24:N24)</f>
        <v>319437.88</v>
      </c>
    </row>
    <row r="25" spans="1:15" ht="15.75">
      <c r="A25" s="5" t="s">
        <v>48</v>
      </c>
      <c r="B25" s="13" t="s">
        <v>16</v>
      </c>
      <c r="C25" s="10">
        <v>105764.32</v>
      </c>
      <c r="D25" s="10">
        <v>112169.64</v>
      </c>
      <c r="E25" s="4">
        <v>115095.48</v>
      </c>
      <c r="F25" s="4">
        <v>114669.19</v>
      </c>
      <c r="G25" s="4">
        <v>111669.74</v>
      </c>
      <c r="H25" s="4">
        <v>114371.15</v>
      </c>
      <c r="I25" s="4">
        <v>126518.56</v>
      </c>
      <c r="J25" s="4">
        <v>128946.75</v>
      </c>
      <c r="K25" s="4">
        <v>116285.13</v>
      </c>
      <c r="L25" s="4">
        <v>114145.8</v>
      </c>
      <c r="M25" s="4">
        <v>102512.73</v>
      </c>
      <c r="N25" s="4">
        <v>105836.2</v>
      </c>
      <c r="O25" s="4">
        <v>105836.2</v>
      </c>
    </row>
    <row r="26" spans="1:15" ht="15.75">
      <c r="A26" s="6" t="s">
        <v>49</v>
      </c>
      <c r="B26" s="13" t="s">
        <v>57</v>
      </c>
      <c r="C26" s="15">
        <f aca="true" t="shared" si="2" ref="C26:N26">C22/3046.5</f>
        <v>6.135985557196783</v>
      </c>
      <c r="D26" s="15">
        <f t="shared" si="2"/>
        <v>7.7683078943049395</v>
      </c>
      <c r="E26" s="16">
        <f t="shared" si="2"/>
        <v>8.242553750205152</v>
      </c>
      <c r="F26" s="16">
        <f t="shared" si="2"/>
        <v>8.208176596093878</v>
      </c>
      <c r="G26" s="16">
        <f t="shared" si="2"/>
        <v>7.365869030034466</v>
      </c>
      <c r="H26" s="16">
        <f t="shared" si="2"/>
        <v>8.430392253405547</v>
      </c>
      <c r="I26" s="16">
        <f t="shared" si="2"/>
        <v>6.722343673067454</v>
      </c>
      <c r="J26" s="16">
        <f t="shared" si="2"/>
        <v>6.7538782209092405</v>
      </c>
      <c r="K26" s="16">
        <f t="shared" si="2"/>
        <v>10.473310356146397</v>
      </c>
      <c r="L26" s="16">
        <f t="shared" si="2"/>
        <v>8.2733661578861</v>
      </c>
      <c r="M26" s="16">
        <f t="shared" si="2"/>
        <v>7.138174954866239</v>
      </c>
      <c r="N26" s="16">
        <f t="shared" si="2"/>
        <v>8.067943541769244</v>
      </c>
      <c r="O26" s="16">
        <f>O22/12/3046.5</f>
        <v>7.798358498823788</v>
      </c>
    </row>
    <row r="27" spans="1:6" ht="15.75">
      <c r="A27" s="7"/>
      <c r="B27" s="8" t="s">
        <v>50</v>
      </c>
      <c r="C27" s="8"/>
      <c r="D27" s="8" t="s">
        <v>20</v>
      </c>
      <c r="E27" s="9"/>
      <c r="F27" s="9"/>
    </row>
    <row r="28" spans="1:12" ht="15.75">
      <c r="A28" s="7"/>
      <c r="B28" s="8" t="s">
        <v>22</v>
      </c>
      <c r="C28" s="8"/>
      <c r="D28" s="8" t="s">
        <v>23</v>
      </c>
      <c r="E28" s="9"/>
      <c r="F28" s="9"/>
      <c r="L28" s="2" t="s">
        <v>3</v>
      </c>
    </row>
    <row r="29" spans="1:6" ht="15.75">
      <c r="A29" s="7"/>
      <c r="B29" s="8" t="s">
        <v>17</v>
      </c>
      <c r="C29" s="8"/>
      <c r="D29" s="8" t="s">
        <v>18</v>
      </c>
      <c r="E29" s="9"/>
      <c r="F29" s="9"/>
    </row>
    <row r="30" spans="1:6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2018-02-13T10:50:57Z</dcterms:modified>
  <cp:category/>
  <cp:version/>
  <cp:contentType/>
  <cp:contentStatus/>
</cp:coreProperties>
</file>