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<sst xmlns="http://schemas.openxmlformats.org/spreadsheetml/2006/main" count="71" uniqueCount="69">
  <si>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</si>
  <si>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</si>
  <si>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</si>
  <si>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</si>
  <si>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</si>
  <si>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</si>
  <si>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</si>
  <si>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</si>
  <si>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</si>
  <si>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</si>
  <si>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</si>
  <si>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</si>
  <si>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</si>
  <si>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</si>
  <si>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</si>
  <si>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</si>
  <si>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</si>
  <si>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</si>
  <si>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</si>
  <si>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</si>
  <si>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</si>
  <si>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</si>
  <si>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</si>
  <si>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</si>
  <si>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 Крутоярский д. 16</t>
  </si>
  <si>
    <t>716,1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</si>
  <si>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</si>
  <si>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</si>
  <si>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</si>
  <si>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</si>
  <si>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</si>
  <si>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</si>
  <si>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</si>
  <si>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</si>
  <si>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</si>
  <si>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</si>
  <si>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</si>
  <si>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</si>
  <si>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</si>
  <si>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</si>
  <si>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12.</t>
  </si>
  <si>
    <t>16.</t>
  </si>
  <si>
    <t>17.</t>
  </si>
  <si>
    <t>Услуги сторонних организаций</t>
  </si>
  <si>
    <t>18.</t>
  </si>
  <si>
    <t>20.</t>
  </si>
  <si>
    <t>21.</t>
  </si>
  <si>
    <t>22.</t>
  </si>
  <si>
    <t>23.</t>
  </si>
  <si>
    <t>24.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</si>
  <si>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</si>
  <si>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</si>
  <si>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</si>
  <si>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</si>
  <si>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</si>
  <si>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</si>
  <si>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</si>
  <si>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</si>
  <si>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</si>
  <si>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</si>
  <si>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</si>
  <si>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</si>
  <si>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</si>
  <si>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</si>
  <si>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</si>
  <si>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</si>
  <si>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 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</si>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</sst>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0.57421875" style="0" customWidth="1"/>
    <col min="5" max="5" width="18.7109375" style="0" bestFit="1" customWidth="1"/>
    <col min="6" max="6" width="10.2812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9" s="2" customFormat="1" ht="15.75">
      <c r="A1" s="1" t="s">
        <v>0</v>
      </c>
      <c r="B1" s="1"/>
      <c r="C1" s="1"/>
      <c r="D1" s="1"/>
      <c r="I1" s="2" t="s">
        <v>1</v>
      </c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19" t="s">
        <v>3</v>
      </c>
      <c r="B4" s="19"/>
      <c r="C4" s="20"/>
      <c r="D4" s="21"/>
      <c r="E4" s="22"/>
      <c r="F4" s="22" t="s">
        <v>67</v>
      </c>
      <c r="G4" s="22"/>
      <c r="H4" s="22"/>
      <c r="I4" s="22"/>
      <c r="J4" s="22"/>
      <c r="K4" s="22"/>
      <c r="L4" s="22"/>
      <c r="M4" s="22"/>
      <c r="N4" s="22"/>
      <c r="O4" s="23"/>
    </row>
    <row r="5" spans="1:15" s="2" customFormat="1" ht="15">
      <c r="A5" s="24" t="s">
        <v>4</v>
      </c>
      <c r="B5" s="24" t="s">
        <v>5</v>
      </c>
      <c r="C5" s="25" t="s">
        <v>51</v>
      </c>
      <c r="D5" s="25" t="s">
        <v>52</v>
      </c>
      <c r="E5" s="24" t="s">
        <v>53</v>
      </c>
      <c r="F5" s="24" t="s">
        <v>54</v>
      </c>
      <c r="G5" s="24" t="s">
        <v>55</v>
      </c>
      <c r="H5" s="24" t="s">
        <v>56</v>
      </c>
      <c r="I5" s="24" t="s">
        <v>58</v>
      </c>
      <c r="J5" s="19" t="s">
        <v>59</v>
      </c>
      <c r="K5" s="26" t="s">
        <v>60</v>
      </c>
      <c r="L5" s="24" t="s">
        <v>61</v>
      </c>
      <c r="M5" s="24" t="s">
        <v>62</v>
      </c>
      <c r="N5" s="19" t="s">
        <v>63</v>
      </c>
      <c r="O5" s="24" t="s">
        <v>64</v>
      </c>
    </row>
    <row r="6" spans="1:15" s="2" customFormat="1" ht="15">
      <c r="A6" s="24"/>
      <c r="B6" s="24"/>
      <c r="C6" s="25"/>
      <c r="D6" s="25"/>
      <c r="E6" s="24"/>
      <c r="F6" s="24"/>
      <c r="G6" s="24"/>
      <c r="H6" s="24"/>
      <c r="I6" s="24"/>
      <c r="J6" s="24"/>
      <c r="K6" s="24"/>
      <c r="L6" s="24"/>
      <c r="M6" s="24"/>
      <c r="N6" s="24"/>
      <c r="O6" s="24" t="s">
        <v>65</v>
      </c>
    </row>
    <row r="7" spans="1:15" s="2" customFormat="1" ht="15.75" thickBot="1">
      <c r="A7" s="27"/>
      <c r="B7" s="27"/>
      <c r="C7" s="27" t="s">
        <v>66</v>
      </c>
      <c r="D7" s="28"/>
      <c r="E7" s="27"/>
      <c r="F7" s="27"/>
      <c r="G7" s="27"/>
      <c r="H7" s="27"/>
      <c r="I7" s="27"/>
      <c r="J7" s="27"/>
      <c r="K7" s="27"/>
      <c r="L7" s="27"/>
      <c r="M7" s="27"/>
      <c r="N7" s="27"/>
      <c r="O7" s="27" t="s">
        <v>67</v>
      </c>
    </row>
    <row r="8" spans="1:15" s="2" customFormat="1" ht="15">
      <c r="A8" s="4" t="s">
        <v>26</v>
      </c>
      <c r="B8" s="4" t="s">
        <v>27</v>
      </c>
      <c r="C8" s="11">
        <v>0</v>
      </c>
      <c r="D8" s="11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</row>
    <row r="9" spans="1:15" s="2" customFormat="1" ht="15">
      <c r="A9" s="4" t="s">
        <v>28</v>
      </c>
      <c r="B9" s="4" t="s">
        <v>29</v>
      </c>
      <c r="C9" s="11">
        <v>0</v>
      </c>
      <c r="D9" s="11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s="2" customFormat="1" ht="15">
      <c r="A10" s="3" t="s">
        <v>30</v>
      </c>
      <c r="B10" s="3" t="s">
        <v>31</v>
      </c>
      <c r="C10" s="12">
        <v>1647.03</v>
      </c>
      <c r="D10" s="12">
        <v>1647.03</v>
      </c>
      <c r="E10" s="3">
        <v>1647.03</v>
      </c>
      <c r="F10" s="3">
        <v>1647.03</v>
      </c>
      <c r="G10" s="3">
        <v>1647.03</v>
      </c>
      <c r="H10" s="3">
        <v>1647.03</v>
      </c>
      <c r="I10" s="3">
        <v>1647.03</v>
      </c>
      <c r="J10" s="3">
        <v>1647.03</v>
      </c>
      <c r="K10" s="3">
        <v>1647.03</v>
      </c>
      <c r="L10" s="4">
        <v>1647.03</v>
      </c>
      <c r="M10" s="4">
        <v>1647.03</v>
      </c>
      <c r="N10" s="4">
        <v>1647.03</v>
      </c>
      <c r="O10" s="4">
        <f aca="true" t="shared" si="0" ref="O10:O21">SUM(C10:N10)</f>
        <v>19764.36</v>
      </c>
    </row>
    <row r="11" spans="1:15" s="2" customFormat="1" ht="15">
      <c r="A11" s="4" t="s">
        <v>32</v>
      </c>
      <c r="B11" s="4" t="s">
        <v>6</v>
      </c>
      <c r="C11" s="11">
        <v>0</v>
      </c>
      <c r="D11" s="11">
        <v>0</v>
      </c>
      <c r="E11" s="4">
        <v>0</v>
      </c>
      <c r="F11" s="4">
        <v>0</v>
      </c>
      <c r="G11" s="4">
        <v>0</v>
      </c>
      <c r="H11" s="4">
        <v>0</v>
      </c>
      <c r="I11" s="3">
        <v>989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989</v>
      </c>
    </row>
    <row r="12" spans="1:15" s="2" customFormat="1" ht="15">
      <c r="A12" s="4" t="s">
        <v>33</v>
      </c>
      <c r="B12" s="4" t="s">
        <v>7</v>
      </c>
      <c r="C12" s="11">
        <v>312.29</v>
      </c>
      <c r="D12" s="11">
        <v>628.81</v>
      </c>
      <c r="E12" s="4">
        <v>639.48</v>
      </c>
      <c r="F12" s="4">
        <v>632.6</v>
      </c>
      <c r="G12" s="4">
        <v>620.36</v>
      </c>
      <c r="H12" s="4">
        <v>1052.6</v>
      </c>
      <c r="I12" s="3">
        <v>365.43</v>
      </c>
      <c r="J12" s="4">
        <v>220.06</v>
      </c>
      <c r="K12" s="4">
        <v>393.78</v>
      </c>
      <c r="L12" s="4">
        <v>491.39</v>
      </c>
      <c r="M12" s="4">
        <v>401.8</v>
      </c>
      <c r="N12" s="4">
        <v>714.31</v>
      </c>
      <c r="O12" s="4">
        <f t="shared" si="0"/>
        <v>6472.91</v>
      </c>
    </row>
    <row r="13" spans="1:15" s="2" customFormat="1" ht="15">
      <c r="A13" s="4" t="s">
        <v>34</v>
      </c>
      <c r="B13" s="4" t="s">
        <v>8</v>
      </c>
      <c r="C13" s="11">
        <v>71.25</v>
      </c>
      <c r="D13" s="11">
        <v>339.14</v>
      </c>
      <c r="E13" s="4">
        <v>309.57</v>
      </c>
      <c r="F13" s="4">
        <v>358.77</v>
      </c>
      <c r="G13" s="4">
        <v>244.69</v>
      </c>
      <c r="H13" s="4">
        <v>266.68</v>
      </c>
      <c r="I13" s="3">
        <v>273.34</v>
      </c>
      <c r="J13" s="4">
        <v>730.06</v>
      </c>
      <c r="K13" s="4">
        <v>4.44</v>
      </c>
      <c r="L13" s="4">
        <v>98.89</v>
      </c>
      <c r="M13" s="4">
        <v>267.32</v>
      </c>
      <c r="N13" s="4">
        <v>556.27</v>
      </c>
      <c r="O13" s="4">
        <f t="shared" si="0"/>
        <v>3520.42</v>
      </c>
    </row>
    <row r="14" spans="1:15" s="2" customFormat="1" ht="15">
      <c r="A14" s="4" t="s">
        <v>35</v>
      </c>
      <c r="B14" s="4" t="s">
        <v>9</v>
      </c>
      <c r="C14" s="11">
        <v>147.02</v>
      </c>
      <c r="D14" s="11">
        <v>314.58</v>
      </c>
      <c r="E14" s="4">
        <v>355.54</v>
      </c>
      <c r="F14" s="4">
        <v>323.1</v>
      </c>
      <c r="G14" s="4">
        <v>315.66</v>
      </c>
      <c r="H14" s="4">
        <v>440.69</v>
      </c>
      <c r="I14" s="3">
        <v>415.27</v>
      </c>
      <c r="J14" s="4">
        <v>164.2</v>
      </c>
      <c r="K14" s="4">
        <v>252.85</v>
      </c>
      <c r="L14" s="4">
        <v>499.48</v>
      </c>
      <c r="M14" s="4">
        <v>280.93</v>
      </c>
      <c r="N14" s="4">
        <v>360.91</v>
      </c>
      <c r="O14" s="4">
        <f t="shared" si="0"/>
        <v>3870.23</v>
      </c>
    </row>
    <row r="15" spans="1:15" s="2" customFormat="1" ht="15">
      <c r="A15" s="4" t="s">
        <v>36</v>
      </c>
      <c r="B15" s="4" t="s">
        <v>10</v>
      </c>
      <c r="C15" s="11">
        <v>147.02</v>
      </c>
      <c r="D15" s="11">
        <v>318.52</v>
      </c>
      <c r="E15" s="4">
        <v>351.53</v>
      </c>
      <c r="F15" s="4">
        <v>319.09</v>
      </c>
      <c r="G15" s="4">
        <v>311.65</v>
      </c>
      <c r="H15" s="4">
        <v>436.68</v>
      </c>
      <c r="I15" s="3">
        <v>415.27</v>
      </c>
      <c r="J15" s="4">
        <v>164.2</v>
      </c>
      <c r="K15" s="4">
        <v>250.49</v>
      </c>
      <c r="L15" s="4">
        <v>499.48</v>
      </c>
      <c r="M15" s="4">
        <v>280.93</v>
      </c>
      <c r="N15" s="4">
        <v>360.91</v>
      </c>
      <c r="O15" s="4">
        <f t="shared" si="0"/>
        <v>3855.7699999999995</v>
      </c>
    </row>
    <row r="16" spans="1:15" s="2" customFormat="1" ht="15">
      <c r="A16" s="4" t="s">
        <v>37</v>
      </c>
      <c r="B16" s="4" t="s">
        <v>11</v>
      </c>
      <c r="C16" s="11">
        <v>0</v>
      </c>
      <c r="D16" s="11">
        <v>0</v>
      </c>
      <c r="E16" s="4">
        <v>0</v>
      </c>
      <c r="F16" s="4">
        <v>0</v>
      </c>
      <c r="G16" s="4">
        <v>0</v>
      </c>
      <c r="H16" s="4">
        <v>0</v>
      </c>
      <c r="I16" s="3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0</v>
      </c>
    </row>
    <row r="17" spans="1:15" s="2" customFormat="1" ht="15">
      <c r="A17" s="4" t="s">
        <v>38</v>
      </c>
      <c r="B17" s="4" t="s">
        <v>39</v>
      </c>
      <c r="C17" s="11">
        <v>0</v>
      </c>
      <c r="D17" s="11">
        <v>0</v>
      </c>
      <c r="E17" s="4">
        <v>0</v>
      </c>
      <c r="F17" s="4">
        <v>1500</v>
      </c>
      <c r="G17" s="4">
        <v>0</v>
      </c>
      <c r="H17" s="4">
        <v>0</v>
      </c>
      <c r="I17" s="3">
        <v>0</v>
      </c>
      <c r="J17" s="4">
        <v>0</v>
      </c>
      <c r="K17" s="4">
        <v>750</v>
      </c>
      <c r="L17" s="4">
        <v>0</v>
      </c>
      <c r="M17" s="4">
        <v>0</v>
      </c>
      <c r="N17" s="4">
        <v>0</v>
      </c>
      <c r="O17" s="4">
        <f t="shared" si="0"/>
        <v>2250</v>
      </c>
    </row>
    <row r="18" spans="1:15" s="2" customFormat="1" ht="15">
      <c r="A18" s="4" t="s">
        <v>40</v>
      </c>
      <c r="B18" s="4" t="s">
        <v>68</v>
      </c>
      <c r="C18" s="11">
        <v>276.74</v>
      </c>
      <c r="D18" s="11">
        <v>276.74</v>
      </c>
      <c r="E18" s="4">
        <v>276.74</v>
      </c>
      <c r="F18" s="4">
        <v>276.74</v>
      </c>
      <c r="G18" s="4">
        <v>276.74</v>
      </c>
      <c r="H18" s="4">
        <v>276.74</v>
      </c>
      <c r="I18" s="3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1660.44</v>
      </c>
    </row>
    <row r="19" spans="1:15" s="2" customFormat="1" ht="15">
      <c r="A19" s="4" t="s">
        <v>41</v>
      </c>
      <c r="B19" s="4" t="s">
        <v>12</v>
      </c>
      <c r="C19" s="11">
        <v>1198.25</v>
      </c>
      <c r="D19" s="11">
        <v>1180.35</v>
      </c>
      <c r="E19" s="4">
        <v>1195.39</v>
      </c>
      <c r="F19" s="4">
        <v>1176.05</v>
      </c>
      <c r="G19" s="4">
        <v>1208.71</v>
      </c>
      <c r="H19" s="4">
        <v>1182.57</v>
      </c>
      <c r="I19" s="3">
        <v>1308.67</v>
      </c>
      <c r="J19" s="4">
        <v>1288.41</v>
      </c>
      <c r="K19" s="4">
        <v>1311.75</v>
      </c>
      <c r="L19" s="4">
        <v>1323.21</v>
      </c>
      <c r="M19" s="4">
        <v>1320.99</v>
      </c>
      <c r="N19" s="4">
        <v>1330.3</v>
      </c>
      <c r="O19" s="4">
        <f t="shared" si="0"/>
        <v>15024.65</v>
      </c>
    </row>
    <row r="20" spans="1:15" s="2" customFormat="1" ht="15">
      <c r="A20" s="4" t="s">
        <v>42</v>
      </c>
      <c r="B20" s="5" t="s">
        <v>43</v>
      </c>
      <c r="C20" s="11">
        <v>199.65</v>
      </c>
      <c r="D20" s="11">
        <v>298.83</v>
      </c>
      <c r="E20" s="4">
        <v>516.95</v>
      </c>
      <c r="F20" s="4">
        <v>240.61</v>
      </c>
      <c r="G20" s="4">
        <v>186.11</v>
      </c>
      <c r="H20" s="4">
        <v>350.67</v>
      </c>
      <c r="I20" s="3">
        <v>164.77</v>
      </c>
      <c r="J20" s="4">
        <v>270.04</v>
      </c>
      <c r="K20" s="4">
        <v>331.91</v>
      </c>
      <c r="L20" s="4">
        <v>243.04</v>
      </c>
      <c r="M20" s="4">
        <v>277.27</v>
      </c>
      <c r="N20" s="4">
        <v>467.9</v>
      </c>
      <c r="O20" s="4">
        <f t="shared" si="0"/>
        <v>3547.75</v>
      </c>
    </row>
    <row r="21" spans="1:15" s="2" customFormat="1" ht="15">
      <c r="A21" s="4" t="s">
        <v>44</v>
      </c>
      <c r="B21" s="5" t="s">
        <v>19</v>
      </c>
      <c r="C21" s="11">
        <v>345.47</v>
      </c>
      <c r="D21" s="11">
        <v>295.14</v>
      </c>
      <c r="E21" s="4">
        <v>285.71</v>
      </c>
      <c r="F21" s="4">
        <v>353.2</v>
      </c>
      <c r="G21" s="4">
        <v>287.04</v>
      </c>
      <c r="H21" s="4">
        <v>266.16</v>
      </c>
      <c r="I21" s="3">
        <v>240.96</v>
      </c>
      <c r="J21" s="4">
        <v>556.2</v>
      </c>
      <c r="K21" s="4">
        <v>400.86</v>
      </c>
      <c r="L21" s="4">
        <v>373.78</v>
      </c>
      <c r="M21" s="4">
        <v>238.32</v>
      </c>
      <c r="N21" s="4">
        <v>561.01</v>
      </c>
      <c r="O21" s="4">
        <f t="shared" si="0"/>
        <v>4203.85</v>
      </c>
    </row>
    <row r="22" spans="1:15" s="2" customFormat="1" ht="15.75">
      <c r="A22" s="5" t="s">
        <v>45</v>
      </c>
      <c r="B22" s="4" t="s">
        <v>13</v>
      </c>
      <c r="C22" s="13">
        <f aca="true" t="shared" si="1" ref="C22:O22">SUM(C8:C21)</f>
        <v>4344.72</v>
      </c>
      <c r="D22" s="13">
        <f t="shared" si="1"/>
        <v>5299.14</v>
      </c>
      <c r="E22" s="14">
        <f t="shared" si="1"/>
        <v>5577.9400000000005</v>
      </c>
      <c r="F22" s="14">
        <f t="shared" si="1"/>
        <v>6827.19</v>
      </c>
      <c r="G22" s="14">
        <f t="shared" si="1"/>
        <v>5097.99</v>
      </c>
      <c r="H22" s="14">
        <f t="shared" si="1"/>
        <v>5919.82</v>
      </c>
      <c r="I22" s="14">
        <f t="shared" si="1"/>
        <v>5819.740000000001</v>
      </c>
      <c r="J22" s="14">
        <f t="shared" si="1"/>
        <v>5040.199999999999</v>
      </c>
      <c r="K22" s="14">
        <f t="shared" si="1"/>
        <v>5343.11</v>
      </c>
      <c r="L22" s="14">
        <f t="shared" si="1"/>
        <v>5176.299999999999</v>
      </c>
      <c r="M22" s="14">
        <f t="shared" si="1"/>
        <v>4714.59</v>
      </c>
      <c r="N22" s="14">
        <f t="shared" si="1"/>
        <v>5998.639999999999</v>
      </c>
      <c r="O22" s="14">
        <f t="shared" si="1"/>
        <v>65159.380000000005</v>
      </c>
    </row>
    <row r="23" spans="1:15" s="2" customFormat="1" ht="15.75">
      <c r="A23" s="5" t="s">
        <v>46</v>
      </c>
      <c r="B23" s="14" t="s">
        <v>14</v>
      </c>
      <c r="C23" s="11">
        <v>6015.24</v>
      </c>
      <c r="D23" s="11">
        <v>6015.24</v>
      </c>
      <c r="E23" s="4">
        <v>6015.24</v>
      </c>
      <c r="F23" s="4">
        <v>6015.24</v>
      </c>
      <c r="G23" s="4">
        <v>6015.24</v>
      </c>
      <c r="H23" s="4">
        <v>6015.24</v>
      </c>
      <c r="I23" s="4">
        <v>6373.29</v>
      </c>
      <c r="J23" s="4">
        <v>6373.29</v>
      </c>
      <c r="K23" s="4">
        <v>6373.29</v>
      </c>
      <c r="L23" s="4">
        <v>6373.29</v>
      </c>
      <c r="M23" s="4">
        <v>6373.29</v>
      </c>
      <c r="N23" s="4">
        <v>6373.29</v>
      </c>
      <c r="O23" s="4">
        <f>SUM(C23:N23)</f>
        <v>74331.18</v>
      </c>
    </row>
    <row r="24" spans="1:15" s="2" customFormat="1" ht="15.75">
      <c r="A24" s="5" t="s">
        <v>47</v>
      </c>
      <c r="B24" s="14" t="s">
        <v>15</v>
      </c>
      <c r="C24" s="11">
        <v>5757.9</v>
      </c>
      <c r="D24" s="11">
        <v>4919.02</v>
      </c>
      <c r="E24" s="4">
        <v>4761.75</v>
      </c>
      <c r="F24" s="4">
        <v>5886.72</v>
      </c>
      <c r="G24" s="4">
        <v>4784.01</v>
      </c>
      <c r="H24" s="4">
        <v>4436.04</v>
      </c>
      <c r="I24" s="4">
        <v>4015.97</v>
      </c>
      <c r="J24" s="4">
        <v>9270.07</v>
      </c>
      <c r="K24" s="4">
        <v>6681.06</v>
      </c>
      <c r="L24" s="4">
        <v>6229.65</v>
      </c>
      <c r="M24" s="4">
        <v>3972.07</v>
      </c>
      <c r="N24" s="4">
        <v>9350.17</v>
      </c>
      <c r="O24" s="4">
        <f>SUM(C24:N24)</f>
        <v>70064.43000000001</v>
      </c>
    </row>
    <row r="25" spans="1:15" s="2" customFormat="1" ht="15.75">
      <c r="A25" s="5" t="s">
        <v>48</v>
      </c>
      <c r="B25" s="14" t="s">
        <v>16</v>
      </c>
      <c r="C25" s="15">
        <v>11059.54</v>
      </c>
      <c r="D25" s="15">
        <v>12155.76</v>
      </c>
      <c r="E25" s="16">
        <v>13409.25</v>
      </c>
      <c r="F25" s="16">
        <v>13538.77</v>
      </c>
      <c r="G25" s="16">
        <v>14769</v>
      </c>
      <c r="H25" s="16">
        <v>16348.2</v>
      </c>
      <c r="I25" s="16">
        <v>18705.52</v>
      </c>
      <c r="J25" s="4">
        <v>15808.74</v>
      </c>
      <c r="K25" s="4">
        <v>15500.97</v>
      </c>
      <c r="L25" s="4">
        <v>15644.61</v>
      </c>
      <c r="M25" s="4">
        <v>18045.83</v>
      </c>
      <c r="N25" s="4">
        <v>15068.95</v>
      </c>
      <c r="O25" s="4">
        <v>15068.95</v>
      </c>
    </row>
    <row r="26" spans="1:15" s="2" customFormat="1" ht="15.75">
      <c r="A26" s="10" t="s">
        <v>49</v>
      </c>
      <c r="B26" s="14" t="s">
        <v>57</v>
      </c>
      <c r="C26" s="17">
        <f aca="true" t="shared" si="2" ref="C26:N26">C22/716.1</f>
        <v>6.067197318810222</v>
      </c>
      <c r="D26" s="17">
        <f t="shared" si="2"/>
        <v>7.4</v>
      </c>
      <c r="E26" s="18">
        <f t="shared" si="2"/>
        <v>7.7893310990085185</v>
      </c>
      <c r="F26" s="18">
        <f t="shared" si="2"/>
        <v>9.533850020946794</v>
      </c>
      <c r="G26" s="18">
        <f t="shared" si="2"/>
        <v>7.119103477167993</v>
      </c>
      <c r="H26" s="18">
        <f t="shared" si="2"/>
        <v>8.266750453847227</v>
      </c>
      <c r="I26" s="18">
        <f t="shared" si="2"/>
        <v>8.126993436670856</v>
      </c>
      <c r="J26" s="18">
        <f t="shared" si="2"/>
        <v>7.038402457757295</v>
      </c>
      <c r="K26" s="18">
        <f t="shared" si="2"/>
        <v>7.461402038821393</v>
      </c>
      <c r="L26" s="18">
        <f t="shared" si="2"/>
        <v>7.228459712330679</v>
      </c>
      <c r="M26" s="18">
        <f t="shared" si="2"/>
        <v>6.583703393380813</v>
      </c>
      <c r="N26" s="18">
        <f t="shared" si="2"/>
        <v>8.376818880044686</v>
      </c>
      <c r="O26" s="18">
        <f>O22/716.1/12</f>
        <v>7.582667690732207</v>
      </c>
    </row>
    <row r="27" spans="1:6" s="2" customFormat="1" ht="15.75">
      <c r="A27" s="6"/>
      <c r="B27" s="9" t="s">
        <v>50</v>
      </c>
      <c r="C27" s="7"/>
      <c r="D27" s="7" t="s">
        <v>21</v>
      </c>
      <c r="E27" s="8"/>
      <c r="F27" s="8"/>
    </row>
    <row r="28" spans="1:12" s="2" customFormat="1" ht="15.75">
      <c r="A28" s="6"/>
      <c r="B28" s="7" t="s">
        <v>22</v>
      </c>
      <c r="C28" s="7"/>
      <c r="D28" s="7" t="s">
        <v>23</v>
      </c>
      <c r="E28" s="8"/>
      <c r="F28" s="8"/>
      <c r="L28" s="2" t="s">
        <v>1</v>
      </c>
    </row>
    <row r="29" spans="1:6" s="2" customFormat="1" ht="15.75">
      <c r="A29" s="6"/>
      <c r="B29" s="7" t="s">
        <v>17</v>
      </c>
      <c r="C29" s="7"/>
      <c r="D29" s="7" t="s">
        <v>18</v>
      </c>
      <c r="E29" s="8"/>
      <c r="F29" s="8"/>
    </row>
    <row r="30" spans="1:6" s="2" customFormat="1" ht="15.75">
      <c r="A30" s="6"/>
      <c r="B30" s="7"/>
      <c r="C30" s="7"/>
      <c r="D30" s="7"/>
      <c r="E30" s="8"/>
      <c r="F30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2018-02-13T10:56:48Z</dcterms:modified>
  <cp:category/>
  <cp:version/>
  <cp:contentType/>
  <cp:contentStatus/>
</cp:coreProperties>
</file>