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<sst xmlns="http://schemas.openxmlformats.org/spreadsheetml/2006/main" count="70" uniqueCount="70">
  <si>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</si>
  <si>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</si>
  <si>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</si>
  <si>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</si>
  <si>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</si>
  <si>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</si>
  <si>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</si>
  <si>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</si>
  <si>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</si>
  <si>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</si>
  <si>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</si>
  <si>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</si>
  <si>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</si>
  <si>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</si>
  <si>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</si>
  <si>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</si>
  <si>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</si>
  <si>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</si>
  <si>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</si>
  <si>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</si>
  <si>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</si>
  <si>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</si>
  <si>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</si>
  <si>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</si>
  <si>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с.Малеево д. 23</t>
  </si>
  <si>
    <t>421,2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</si>
  <si>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</si>
  <si>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</si>
  <si>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</si>
  <si>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</si>
  <si>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</si>
  <si>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</si>
  <si>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</si>
  <si>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</si>
  <si>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</si>
  <si>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</si>
  <si>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</si>
  <si>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</si>
  <si>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</si>
  <si>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</si>
  <si>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</si>
  <si>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</si>
  <si>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</si>
  <si>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</si>
  <si>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</si>
  <si>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</si>
  <si>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</si>
  <si>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</si>
  <si>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</si>
  <si>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</si>
  <si>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>Итого затраты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</si>
  <si>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</si>
  <si>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</si>
  <si>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</si>
  <si>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</si>
  <si>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</si>
  <si>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</si>
  <si>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</si>
  <si>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</si>
  <si>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</si>
  <si>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</si>
  <si>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</si>
  <si>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</si>
  <si>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</si>
  <si>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</si>
  <si>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</si>
  <si>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</si>
  <si>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5,5 руб.м2</t>
  </si>
  <si>
    <t>2016г.</t>
  </si>
  <si>
    <t>2016 г.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</si>
</sst>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2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Q5" sqref="Q5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3.00390625" style="0" customWidth="1"/>
    <col min="5" max="5" width="18.7109375" style="0" bestFit="1" customWidth="1"/>
    <col min="6" max="10" width="11.57421875" style="0" bestFit="1" customWidth="1"/>
    <col min="11" max="11" width="10.2812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9" t="s">
        <v>3</v>
      </c>
      <c r="B4" s="9"/>
      <c r="C4" s="17"/>
      <c r="D4" s="3"/>
      <c r="E4" s="3"/>
      <c r="F4" s="3" t="s">
        <v>68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10" t="s">
        <v>4</v>
      </c>
      <c r="B5" s="10" t="s">
        <v>5</v>
      </c>
      <c r="C5" s="18" t="s">
        <v>52</v>
      </c>
      <c r="D5" s="10" t="s">
        <v>53</v>
      </c>
      <c r="E5" s="10" t="s">
        <v>54</v>
      </c>
      <c r="F5" s="10" t="s">
        <v>55</v>
      </c>
      <c r="G5" s="10" t="s">
        <v>56</v>
      </c>
      <c r="H5" s="10" t="s">
        <v>57</v>
      </c>
      <c r="I5" s="10" t="s">
        <v>59</v>
      </c>
      <c r="J5" s="9" t="s">
        <v>60</v>
      </c>
      <c r="K5" s="16" t="s">
        <v>61</v>
      </c>
      <c r="L5" s="10" t="s">
        <v>62</v>
      </c>
      <c r="M5" s="10" t="s">
        <v>63</v>
      </c>
      <c r="N5" s="9" t="s">
        <v>64</v>
      </c>
      <c r="O5" s="10" t="s">
        <v>65</v>
      </c>
    </row>
    <row r="6" spans="1:15" s="2" customFormat="1" ht="15">
      <c r="A6" s="10"/>
      <c r="B6" s="10"/>
      <c r="C6" s="1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">
        <v>66</v>
      </c>
    </row>
    <row r="7" spans="1:15" s="2" customFormat="1" ht="15.75" thickBot="1">
      <c r="A7" s="14"/>
      <c r="B7" s="14"/>
      <c r="C7" s="19" t="s">
        <v>67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69</v>
      </c>
    </row>
    <row r="8" spans="1:15" s="2" customFormat="1" ht="15">
      <c r="A8" s="6" t="s">
        <v>26</v>
      </c>
      <c r="B8" s="6" t="s">
        <v>27</v>
      </c>
      <c r="C8" s="20">
        <v>0</v>
      </c>
      <c r="D8" s="20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s="2" customFormat="1" ht="15">
      <c r="A9" s="6" t="s">
        <v>28</v>
      </c>
      <c r="B9" s="6" t="s">
        <v>29</v>
      </c>
      <c r="C9" s="20">
        <v>0</v>
      </c>
      <c r="D9" s="20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s="2" customFormat="1" ht="15">
      <c r="A10" s="5" t="s">
        <v>30</v>
      </c>
      <c r="B10" s="5" t="s">
        <v>31</v>
      </c>
      <c r="C10" s="21">
        <v>970.37</v>
      </c>
      <c r="D10" s="21">
        <v>970.37</v>
      </c>
      <c r="E10" s="5">
        <v>970.37</v>
      </c>
      <c r="F10" s="5">
        <v>970.37</v>
      </c>
      <c r="G10" s="5">
        <v>970.37</v>
      </c>
      <c r="H10" s="5">
        <v>970.37</v>
      </c>
      <c r="I10" s="5">
        <v>970.37</v>
      </c>
      <c r="J10" s="5">
        <v>970.37</v>
      </c>
      <c r="K10" s="6">
        <v>0</v>
      </c>
      <c r="L10" s="6">
        <v>0</v>
      </c>
      <c r="M10" s="6">
        <v>0</v>
      </c>
      <c r="N10" s="6">
        <v>0</v>
      </c>
      <c r="O10" s="6">
        <f>SUM(C10:N10)</f>
        <v>7762.96</v>
      </c>
    </row>
    <row r="11" spans="1:15" s="2" customFormat="1" ht="15">
      <c r="A11" s="6" t="s">
        <v>32</v>
      </c>
      <c r="B11" s="6" t="s">
        <v>6</v>
      </c>
      <c r="C11" s="20">
        <v>0</v>
      </c>
      <c r="D11" s="20">
        <v>0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 aca="true" t="shared" si="0" ref="O11:O21">SUM(C11:N11)</f>
        <v>0</v>
      </c>
    </row>
    <row r="12" spans="1:15" s="2" customFormat="1" ht="15">
      <c r="A12" s="6" t="s">
        <v>33</v>
      </c>
      <c r="B12" s="6" t="s">
        <v>7</v>
      </c>
      <c r="C12" s="20">
        <v>0</v>
      </c>
      <c r="D12" s="20">
        <v>0</v>
      </c>
      <c r="E12" s="6">
        <v>0</v>
      </c>
      <c r="F12" s="6">
        <v>0</v>
      </c>
      <c r="G12" s="6">
        <v>0</v>
      </c>
      <c r="H12" s="6">
        <v>0</v>
      </c>
      <c r="I12" s="5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f t="shared" si="0"/>
        <v>0</v>
      </c>
    </row>
    <row r="13" spans="1:15" s="2" customFormat="1" ht="15">
      <c r="A13" s="6" t="s">
        <v>34</v>
      </c>
      <c r="B13" s="6" t="s">
        <v>8</v>
      </c>
      <c r="C13" s="20">
        <v>113.36</v>
      </c>
      <c r="D13" s="20">
        <v>113.79</v>
      </c>
      <c r="E13" s="6">
        <v>126.49</v>
      </c>
      <c r="F13" s="6">
        <v>123.24</v>
      </c>
      <c r="G13" s="6">
        <v>127.79</v>
      </c>
      <c r="H13" s="6">
        <v>218.12</v>
      </c>
      <c r="I13" s="5">
        <v>26.92</v>
      </c>
      <c r="J13" s="6">
        <v>135.26</v>
      </c>
      <c r="K13" s="6">
        <v>0</v>
      </c>
      <c r="L13" s="6">
        <v>0</v>
      </c>
      <c r="M13" s="6">
        <v>0</v>
      </c>
      <c r="N13" s="6">
        <v>0</v>
      </c>
      <c r="O13" s="6">
        <f t="shared" si="0"/>
        <v>984.9699999999999</v>
      </c>
    </row>
    <row r="14" spans="1:15" s="2" customFormat="1" ht="15">
      <c r="A14" s="6" t="s">
        <v>35</v>
      </c>
      <c r="B14" s="6" t="s">
        <v>9</v>
      </c>
      <c r="C14" s="20">
        <v>0</v>
      </c>
      <c r="D14" s="20">
        <v>0</v>
      </c>
      <c r="E14" s="6">
        <v>0</v>
      </c>
      <c r="F14" s="6">
        <v>0</v>
      </c>
      <c r="G14" s="6">
        <v>0</v>
      </c>
      <c r="H14" s="6">
        <v>0</v>
      </c>
      <c r="I14" s="5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0"/>
        <v>0</v>
      </c>
    </row>
    <row r="15" spans="1:15" s="2" customFormat="1" ht="15">
      <c r="A15" s="6" t="s">
        <v>36</v>
      </c>
      <c r="B15" s="6" t="s">
        <v>10</v>
      </c>
      <c r="C15" s="20">
        <v>0</v>
      </c>
      <c r="D15" s="20">
        <v>0</v>
      </c>
      <c r="E15" s="6">
        <v>0</v>
      </c>
      <c r="F15" s="6">
        <v>0</v>
      </c>
      <c r="G15" s="6">
        <v>0</v>
      </c>
      <c r="H15" s="6">
        <v>0</v>
      </c>
      <c r="I15" s="5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 t="shared" si="0"/>
        <v>0</v>
      </c>
    </row>
    <row r="16" spans="1:15" s="2" customFormat="1" ht="15">
      <c r="A16" s="6" t="s">
        <v>37</v>
      </c>
      <c r="B16" s="6" t="s">
        <v>11</v>
      </c>
      <c r="C16" s="20">
        <v>0</v>
      </c>
      <c r="D16" s="20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1:15" s="2" customFormat="1" ht="15">
      <c r="A17" s="6" t="s">
        <v>38</v>
      </c>
      <c r="B17" s="6" t="s">
        <v>39</v>
      </c>
      <c r="C17" s="20">
        <v>0</v>
      </c>
      <c r="D17" s="20">
        <v>0</v>
      </c>
      <c r="E17" s="6">
        <v>750</v>
      </c>
      <c r="F17" s="6">
        <v>0</v>
      </c>
      <c r="G17" s="6">
        <v>0</v>
      </c>
      <c r="H17" s="6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750</v>
      </c>
    </row>
    <row r="18" spans="1:15" s="2" customFormat="1" ht="15">
      <c r="A18" s="6" t="s">
        <v>40</v>
      </c>
      <c r="B18" s="6" t="s">
        <v>12</v>
      </c>
      <c r="C18" s="20">
        <v>330.26</v>
      </c>
      <c r="D18" s="20">
        <v>317.95</v>
      </c>
      <c r="E18" s="6">
        <v>262.69</v>
      </c>
      <c r="F18" s="6">
        <v>237.63</v>
      </c>
      <c r="G18" s="6">
        <v>185.84</v>
      </c>
      <c r="H18" s="6">
        <v>151.03</v>
      </c>
      <c r="I18" s="5">
        <v>124.23</v>
      </c>
      <c r="J18" s="6">
        <v>266.67</v>
      </c>
      <c r="K18" s="6">
        <v>296.61</v>
      </c>
      <c r="L18" s="6">
        <v>0</v>
      </c>
      <c r="M18" s="6">
        <v>0</v>
      </c>
      <c r="N18" s="6">
        <v>0</v>
      </c>
      <c r="O18" s="6">
        <f t="shared" si="0"/>
        <v>2172.9100000000003</v>
      </c>
    </row>
    <row r="19" spans="1:15" s="2" customFormat="1" ht="15">
      <c r="A19" s="6" t="s">
        <v>41</v>
      </c>
      <c r="B19" s="6" t="s">
        <v>13</v>
      </c>
      <c r="C19" s="20">
        <v>688.67</v>
      </c>
      <c r="D19" s="20">
        <v>703.52</v>
      </c>
      <c r="E19" s="6">
        <v>694.74</v>
      </c>
      <c r="F19" s="6">
        <v>684.32</v>
      </c>
      <c r="G19" s="6">
        <v>675.5</v>
      </c>
      <c r="H19" s="6">
        <v>702.08</v>
      </c>
      <c r="I19" s="5">
        <v>689.6</v>
      </c>
      <c r="J19" s="6">
        <v>676.18</v>
      </c>
      <c r="K19" s="6">
        <v>0</v>
      </c>
      <c r="L19" s="6">
        <v>0</v>
      </c>
      <c r="M19" s="6">
        <v>0</v>
      </c>
      <c r="N19" s="6">
        <v>0</v>
      </c>
      <c r="O19" s="6">
        <f t="shared" si="0"/>
        <v>5514.6100000000015</v>
      </c>
    </row>
    <row r="20" spans="1:15" s="2" customFormat="1" ht="15">
      <c r="A20" s="6" t="s">
        <v>42</v>
      </c>
      <c r="B20" s="7" t="s">
        <v>47</v>
      </c>
      <c r="C20" s="20">
        <v>223.48</v>
      </c>
      <c r="D20" s="20">
        <v>186.69</v>
      </c>
      <c r="E20" s="6">
        <v>220.86</v>
      </c>
      <c r="F20" s="6">
        <v>204.58</v>
      </c>
      <c r="G20" s="6">
        <v>81.34</v>
      </c>
      <c r="H20" s="6">
        <v>171.5</v>
      </c>
      <c r="I20" s="5">
        <v>80.79</v>
      </c>
      <c r="J20" s="6">
        <v>146.69</v>
      </c>
      <c r="K20" s="6">
        <v>0</v>
      </c>
      <c r="L20" s="6">
        <v>0</v>
      </c>
      <c r="M20" s="6">
        <v>0</v>
      </c>
      <c r="N20" s="6">
        <v>0</v>
      </c>
      <c r="O20" s="6">
        <f t="shared" si="0"/>
        <v>1315.93</v>
      </c>
    </row>
    <row r="21" spans="1:15" s="2" customFormat="1" ht="15">
      <c r="A21" s="6" t="s">
        <v>43</v>
      </c>
      <c r="B21" s="7" t="s">
        <v>19</v>
      </c>
      <c r="C21" s="20">
        <v>159.36</v>
      </c>
      <c r="D21" s="20">
        <v>59.86</v>
      </c>
      <c r="E21" s="6">
        <v>79.76</v>
      </c>
      <c r="F21" s="6">
        <v>313.58</v>
      </c>
      <c r="G21" s="6">
        <v>159.19</v>
      </c>
      <c r="H21" s="6">
        <v>78.28</v>
      </c>
      <c r="I21" s="5">
        <v>585.84</v>
      </c>
      <c r="J21" s="6">
        <v>81.85</v>
      </c>
      <c r="K21" s="6">
        <v>0</v>
      </c>
      <c r="L21" s="6">
        <v>0</v>
      </c>
      <c r="M21" s="6">
        <v>0</v>
      </c>
      <c r="N21" s="6">
        <v>0</v>
      </c>
      <c r="O21" s="6">
        <f t="shared" si="0"/>
        <v>1517.7199999999998</v>
      </c>
    </row>
    <row r="22" spans="1:15" s="2" customFormat="1" ht="15.75">
      <c r="A22" s="7" t="s">
        <v>44</v>
      </c>
      <c r="B22" s="6" t="s">
        <v>50</v>
      </c>
      <c r="C22" s="22">
        <f aca="true" t="shared" si="1" ref="C22:H22">SUM(C8:C21)</f>
        <v>2485.5</v>
      </c>
      <c r="D22" s="22">
        <f t="shared" si="1"/>
        <v>2352.1800000000003</v>
      </c>
      <c r="E22" s="23">
        <f t="shared" si="1"/>
        <v>3104.9100000000003</v>
      </c>
      <c r="F22" s="23">
        <f t="shared" si="1"/>
        <v>2533.72</v>
      </c>
      <c r="G22" s="23">
        <f t="shared" si="1"/>
        <v>2200.0299999999997</v>
      </c>
      <c r="H22" s="23">
        <f t="shared" si="1"/>
        <v>2291.38</v>
      </c>
      <c r="I22" s="23">
        <f>SUM(I8:I21)</f>
        <v>2477.75</v>
      </c>
      <c r="J22" s="23">
        <f>SUM(J8:J21)</f>
        <v>2277.02</v>
      </c>
      <c r="K22" s="23">
        <f>SUM(K8:K21)</f>
        <v>296.61</v>
      </c>
      <c r="L22" s="23">
        <f>SUM(L8:L21)</f>
        <v>0</v>
      </c>
      <c r="M22" s="23">
        <v>0</v>
      </c>
      <c r="N22" s="6">
        <v>0</v>
      </c>
      <c r="O22" s="23">
        <f>SUM(C22:N22)</f>
        <v>20019.100000000002</v>
      </c>
    </row>
    <row r="23" spans="1:15" s="2" customFormat="1" ht="15.75">
      <c r="A23" s="7" t="s">
        <v>45</v>
      </c>
      <c r="B23" s="23" t="s">
        <v>14</v>
      </c>
      <c r="C23" s="20">
        <v>2320.45</v>
      </c>
      <c r="D23" s="20">
        <v>2320.45</v>
      </c>
      <c r="E23" s="6">
        <v>2320.45</v>
      </c>
      <c r="F23" s="6">
        <v>2320.45</v>
      </c>
      <c r="G23" s="6">
        <v>2320.45</v>
      </c>
      <c r="H23" s="6">
        <v>2320.45</v>
      </c>
      <c r="I23" s="6">
        <v>2447.02</v>
      </c>
      <c r="J23" s="6">
        <v>2447.02</v>
      </c>
      <c r="K23" s="6">
        <v>0</v>
      </c>
      <c r="L23" s="6">
        <v>0</v>
      </c>
      <c r="M23" s="6">
        <v>0</v>
      </c>
      <c r="N23" s="6">
        <v>0</v>
      </c>
      <c r="O23" s="6">
        <f>SUM(C23:N23)</f>
        <v>18816.74</v>
      </c>
    </row>
    <row r="24" spans="1:15" s="2" customFormat="1" ht="15.75">
      <c r="A24" s="7" t="s">
        <v>46</v>
      </c>
      <c r="B24" s="23" t="s">
        <v>15</v>
      </c>
      <c r="C24" s="20">
        <v>2655.95</v>
      </c>
      <c r="D24" s="20">
        <v>997.7</v>
      </c>
      <c r="E24" s="6">
        <v>1329.35</v>
      </c>
      <c r="F24" s="6">
        <v>5226.4</v>
      </c>
      <c r="G24" s="6">
        <v>2653.2</v>
      </c>
      <c r="H24" s="6">
        <v>1304.62</v>
      </c>
      <c r="I24" s="6">
        <v>9764.07</v>
      </c>
      <c r="J24" s="6">
        <v>1052.12</v>
      </c>
      <c r="K24" s="6">
        <v>0</v>
      </c>
      <c r="L24" s="6">
        <v>0</v>
      </c>
      <c r="M24" s="6">
        <v>0</v>
      </c>
      <c r="N24" s="6">
        <v>0</v>
      </c>
      <c r="O24" s="6">
        <f>SUM(C24:N24)</f>
        <v>24983.409999999996</v>
      </c>
    </row>
    <row r="25" spans="1:15" s="2" customFormat="1" ht="15.75">
      <c r="A25" s="7" t="s">
        <v>48</v>
      </c>
      <c r="B25" s="23" t="s">
        <v>16</v>
      </c>
      <c r="C25" s="24">
        <v>617.67</v>
      </c>
      <c r="D25" s="24">
        <v>1940.42</v>
      </c>
      <c r="E25" s="25">
        <v>2931.52</v>
      </c>
      <c r="F25" s="25">
        <v>25.57</v>
      </c>
      <c r="G25" s="25">
        <v>-307.18</v>
      </c>
      <c r="H25" s="25">
        <v>708.65</v>
      </c>
      <c r="I25" s="25">
        <v>-6608.4</v>
      </c>
      <c r="J25" s="6">
        <v>-5213.5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s="2" customFormat="1" ht="15.75">
      <c r="A26" s="15" t="s">
        <v>49</v>
      </c>
      <c r="B26" s="23" t="s">
        <v>58</v>
      </c>
      <c r="C26" s="26">
        <f aca="true" t="shared" si="2" ref="C26:H26">C22/421.9</f>
        <v>5.891206447025362</v>
      </c>
      <c r="D26" s="26">
        <f t="shared" si="2"/>
        <v>5.575207395117327</v>
      </c>
      <c r="E26" s="27">
        <f t="shared" si="2"/>
        <v>7.3593505570040305</v>
      </c>
      <c r="F26" s="27">
        <f t="shared" si="2"/>
        <v>6.005498933396539</v>
      </c>
      <c r="G26" s="27">
        <f t="shared" si="2"/>
        <v>5.214576913960654</v>
      </c>
      <c r="H26" s="27">
        <f t="shared" si="2"/>
        <v>5.431097416449396</v>
      </c>
      <c r="I26" s="27">
        <f>I22/421.9</f>
        <v>5.872837165205025</v>
      </c>
      <c r="J26" s="27">
        <f>J22/421.9</f>
        <v>5.397060914908747</v>
      </c>
      <c r="K26" s="27">
        <f>K22/421.9</f>
        <v>0.703033894287746</v>
      </c>
      <c r="L26" s="27">
        <v>0</v>
      </c>
      <c r="M26" s="27">
        <v>0</v>
      </c>
      <c r="N26" s="6">
        <v>0</v>
      </c>
      <c r="O26" s="6"/>
    </row>
    <row r="27" spans="1:6" s="2" customFormat="1" ht="15.75">
      <c r="A27" s="11"/>
      <c r="B27" s="8" t="s">
        <v>51</v>
      </c>
      <c r="C27" s="12"/>
      <c r="D27" s="12" t="s">
        <v>21</v>
      </c>
      <c r="E27" s="13"/>
      <c r="F27" s="13"/>
    </row>
    <row r="28" spans="1:12" s="2" customFormat="1" ht="15.75">
      <c r="A28" s="11"/>
      <c r="B28" s="12" t="s">
        <v>22</v>
      </c>
      <c r="C28" s="12"/>
      <c r="D28" s="12" t="s">
        <v>23</v>
      </c>
      <c r="E28" s="13"/>
      <c r="F28" s="13"/>
      <c r="L28" s="2" t="s">
        <v>1</v>
      </c>
    </row>
    <row r="29" spans="1:6" s="2" customFormat="1" ht="15.75">
      <c r="A29" s="11"/>
      <c r="B29" s="12" t="s">
        <v>17</v>
      </c>
      <c r="C29" s="12"/>
      <c r="D29" s="12" t="s">
        <v>18</v>
      </c>
      <c r="E29" s="13"/>
      <c r="F29" s="13"/>
    </row>
    <row r="30" spans="1:6" s="2" customFormat="1" ht="15.75">
      <c r="A30" s="11"/>
      <c r="B30" s="12"/>
      <c r="C30" s="12"/>
      <c r="D30" s="12"/>
      <c r="E30" s="13"/>
      <c r="F30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2017-02-06T19:39:31Z</dcterms:modified>
  <cp:category/>
  <cp:version/>
  <cp:contentType/>
  <cp:contentStatus/>
</cp:coreProperties>
</file>