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<sst xmlns="http://schemas.openxmlformats.org/spreadsheetml/2006/main" count="71" uniqueCount="69">
  <si>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</si>
  <si>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</si>
  <si>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</si>
  <si>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</si>
  <si>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</si>
  <si>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</si>
  <si>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</si>
  <si>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</si>
  <si>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</si>
  <si>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</si>
  <si>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</si>
  <si>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</si>
  <si>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</si>
  <si>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</si>
  <si>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</si>
  <si>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</si>
  <si>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</si>
  <si>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</si>
  <si>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</si>
  <si>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</si>
  <si>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</si>
  <si>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</si>
  <si>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</si>
  <si>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</si>
  <si>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 7</t>
  </si>
  <si>
    <t>858,2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</si>
  <si>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</si>
  <si>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</si>
  <si>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</si>
  <si>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</si>
  <si>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</si>
  <si>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</si>
  <si>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</si>
  <si>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</si>
  <si>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</si>
  <si>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</si>
  <si>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</si>
  <si>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</si>
  <si>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</si>
  <si>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</si>
  <si>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</si>
  <si>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</si>
  <si>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</si>
  <si>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</si>
  <si>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</si>
  <si>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</si>
  <si>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</si>
  <si>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</si>
  <si>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</si>
  <si>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</si>
  <si>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</si>
  <si>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</si>
  <si>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</si>
  <si>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</si>
  <si>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</si>
  <si>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</si>
  <si>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</si>
  <si>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</si>
  <si>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</si>
  <si>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</si>
  <si>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</si>
  <si>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</si>
  <si>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</si>
  <si>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</si>
  <si>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</si>
  <si>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</si>
  <si>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8,5 руб.м2</t>
  </si>
  <si>
    <t>2016 г.</t>
  </si>
  <si>
    <t>Освещение мест общего пользования(общедомовое)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</si>
</sst>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F17" sqref="F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7109375" style="0" customWidth="1"/>
    <col min="4" max="4" width="13.140625" style="0" customWidth="1"/>
    <col min="5" max="5" width="18.7109375" style="0" bestFit="1" customWidth="1"/>
    <col min="6" max="6" width="16.421875" style="0" bestFit="1" customWidth="1"/>
    <col min="7" max="7" width="11.57421875" style="0" bestFit="1" customWidth="1"/>
    <col min="8" max="8" width="10.28125" style="0" bestFit="1" customWidth="1"/>
    <col min="9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3" s="2" customFormat="1" ht="15.75">
      <c r="A1" s="1" t="s">
        <v>0</v>
      </c>
      <c r="B1" s="1"/>
      <c r="C1" s="1"/>
      <c r="D1" s="1"/>
      <c r="M1" s="2" t="s">
        <v>3</v>
      </c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25</v>
      </c>
      <c r="K3" s="2" t="s">
        <v>20</v>
      </c>
    </row>
    <row r="4" spans="1:15" s="15" customFormat="1" ht="15.75" thickBot="1">
      <c r="A4" s="7" t="s">
        <v>2</v>
      </c>
      <c r="B4" s="7"/>
      <c r="C4" s="14"/>
      <c r="D4" s="3" t="s">
        <v>67</v>
      </c>
      <c r="E4" s="3"/>
      <c r="F4" s="3"/>
      <c r="G4" s="3"/>
      <c r="H4" s="3"/>
      <c r="I4" s="3"/>
      <c r="J4" s="3"/>
      <c r="K4" s="16"/>
      <c r="L4" s="16"/>
      <c r="M4" s="16"/>
      <c r="N4" s="16"/>
      <c r="O4" s="17"/>
    </row>
    <row r="5" spans="1:15" s="15" customFormat="1" ht="15">
      <c r="A5" s="8" t="s">
        <v>4</v>
      </c>
      <c r="B5" s="8" t="s">
        <v>5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58</v>
      </c>
      <c r="J5" s="7" t="s">
        <v>59</v>
      </c>
      <c r="K5" s="18" t="s">
        <v>60</v>
      </c>
      <c r="L5" s="19" t="s">
        <v>61</v>
      </c>
      <c r="M5" s="8" t="s">
        <v>62</v>
      </c>
      <c r="N5" s="7" t="s">
        <v>63</v>
      </c>
      <c r="O5" s="19" t="s">
        <v>64</v>
      </c>
    </row>
    <row r="6" spans="1:15" s="15" customFormat="1" ht="15">
      <c r="A6" s="8"/>
      <c r="B6" s="8"/>
      <c r="C6" s="8"/>
      <c r="D6" s="8"/>
      <c r="E6" s="8"/>
      <c r="F6" s="8"/>
      <c r="G6" s="8"/>
      <c r="H6" s="8"/>
      <c r="I6" s="8"/>
      <c r="J6" s="8"/>
      <c r="K6" s="19"/>
      <c r="L6" s="19"/>
      <c r="M6" s="8"/>
      <c r="N6" s="8"/>
      <c r="O6" s="19" t="s">
        <v>65</v>
      </c>
    </row>
    <row r="7" spans="1:15" s="15" customFormat="1" ht="15.75" thickBot="1">
      <c r="A7" s="13"/>
      <c r="B7" s="13"/>
      <c r="C7" s="13" t="s">
        <v>66</v>
      </c>
      <c r="D7" s="13"/>
      <c r="E7" s="13"/>
      <c r="F7" s="13"/>
      <c r="G7" s="13"/>
      <c r="H7" s="13"/>
      <c r="I7" s="13"/>
      <c r="J7" s="13"/>
      <c r="K7" s="20"/>
      <c r="L7" s="20"/>
      <c r="M7" s="13"/>
      <c r="N7" s="13"/>
      <c r="O7" s="20" t="s">
        <v>67</v>
      </c>
    </row>
    <row r="8" spans="1:15" s="2" customFormat="1" ht="15">
      <c r="A8" s="5" t="s">
        <v>26</v>
      </c>
      <c r="B8" s="5" t="s">
        <v>27</v>
      </c>
      <c r="C8" s="21">
        <v>0</v>
      </c>
      <c r="D8" s="21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1:15" s="2" customFormat="1" ht="15">
      <c r="A9" s="5" t="s">
        <v>28</v>
      </c>
      <c r="B9" s="5" t="s">
        <v>29</v>
      </c>
      <c r="C9" s="21">
        <v>0</v>
      </c>
      <c r="D9" s="21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</row>
    <row r="10" spans="1:15" s="2" customFormat="1" ht="15">
      <c r="A10" s="4" t="s">
        <v>30</v>
      </c>
      <c r="B10" s="4" t="s">
        <v>31</v>
      </c>
      <c r="C10" s="22">
        <v>1973.86</v>
      </c>
      <c r="D10" s="22">
        <v>1973.86</v>
      </c>
      <c r="E10" s="4">
        <v>1973.86</v>
      </c>
      <c r="F10" s="4">
        <v>1973.86</v>
      </c>
      <c r="G10" s="4">
        <v>1973.86</v>
      </c>
      <c r="H10" s="4">
        <v>1973.86</v>
      </c>
      <c r="I10" s="4">
        <v>1973.86</v>
      </c>
      <c r="J10" s="4">
        <v>1973.86</v>
      </c>
      <c r="K10" s="5">
        <v>1973.86</v>
      </c>
      <c r="L10" s="5">
        <v>1973.86</v>
      </c>
      <c r="M10" s="5">
        <v>1973.86</v>
      </c>
      <c r="N10" s="5">
        <v>1973.86</v>
      </c>
      <c r="O10" s="5">
        <f>SUM(C10:N10)</f>
        <v>23686.320000000003</v>
      </c>
    </row>
    <row r="11" spans="1:15" s="2" customFormat="1" ht="15">
      <c r="A11" s="5" t="s">
        <v>32</v>
      </c>
      <c r="B11" s="5" t="s">
        <v>6</v>
      </c>
      <c r="C11" s="21">
        <v>0</v>
      </c>
      <c r="D11" s="21">
        <v>0</v>
      </c>
      <c r="E11" s="5">
        <v>0</v>
      </c>
      <c r="F11" s="5">
        <v>0</v>
      </c>
      <c r="G11" s="5">
        <v>0</v>
      </c>
      <c r="H11" s="5">
        <v>0</v>
      </c>
      <c r="I11" s="4">
        <v>0</v>
      </c>
      <c r="J11" s="5">
        <v>0</v>
      </c>
      <c r="K11" s="5">
        <v>886.1</v>
      </c>
      <c r="L11" s="5">
        <v>0</v>
      </c>
      <c r="M11" s="5">
        <v>0</v>
      </c>
      <c r="N11" s="5">
        <v>0</v>
      </c>
      <c r="O11" s="5">
        <f aca="true" t="shared" si="0" ref="O11:O21">SUM(C11:N11)</f>
        <v>886.1</v>
      </c>
    </row>
    <row r="12" spans="1:15" s="2" customFormat="1" ht="15">
      <c r="A12" s="5" t="s">
        <v>33</v>
      </c>
      <c r="B12" s="5" t="s">
        <v>7</v>
      </c>
      <c r="C12" s="21">
        <v>666.99</v>
      </c>
      <c r="D12" s="21">
        <v>686.56</v>
      </c>
      <c r="E12" s="5">
        <v>815.63</v>
      </c>
      <c r="F12" s="5">
        <v>725.69</v>
      </c>
      <c r="G12" s="5">
        <v>735.48</v>
      </c>
      <c r="H12" s="5">
        <v>651.29</v>
      </c>
      <c r="I12" s="4">
        <v>1102.7</v>
      </c>
      <c r="J12" s="5">
        <v>877.51</v>
      </c>
      <c r="K12" s="5">
        <v>744.66</v>
      </c>
      <c r="L12" s="5">
        <v>816.66</v>
      </c>
      <c r="M12" s="5">
        <v>788.94</v>
      </c>
      <c r="N12" s="5">
        <v>1152.31</v>
      </c>
      <c r="O12" s="5">
        <f t="shared" si="0"/>
        <v>9764.419999999998</v>
      </c>
    </row>
    <row r="13" spans="1:15" s="2" customFormat="1" ht="15">
      <c r="A13" s="5" t="s">
        <v>34</v>
      </c>
      <c r="B13" s="5" t="s">
        <v>8</v>
      </c>
      <c r="C13" s="21">
        <v>230.6</v>
      </c>
      <c r="D13" s="21">
        <v>231.46</v>
      </c>
      <c r="E13" s="5">
        <v>257.29</v>
      </c>
      <c r="F13" s="5">
        <v>250.68</v>
      </c>
      <c r="G13" s="5">
        <v>259.95</v>
      </c>
      <c r="H13" s="5">
        <v>1104.49</v>
      </c>
      <c r="I13" s="4">
        <v>54.75</v>
      </c>
      <c r="J13" s="5">
        <v>275.14</v>
      </c>
      <c r="K13" s="5">
        <v>242.1</v>
      </c>
      <c r="L13" s="5">
        <v>241.07</v>
      </c>
      <c r="M13" s="5">
        <v>266.56</v>
      </c>
      <c r="N13" s="5">
        <v>605.98</v>
      </c>
      <c r="O13" s="5">
        <f t="shared" si="0"/>
        <v>4020.07</v>
      </c>
    </row>
    <row r="14" spans="1:15" s="2" customFormat="1" ht="15">
      <c r="A14" s="5" t="s">
        <v>35</v>
      </c>
      <c r="B14" s="5" t="s">
        <v>9</v>
      </c>
      <c r="C14" s="21">
        <v>280.03</v>
      </c>
      <c r="D14" s="21">
        <v>444.89</v>
      </c>
      <c r="E14" s="5">
        <v>405.84</v>
      </c>
      <c r="F14" s="5">
        <v>363.79</v>
      </c>
      <c r="G14" s="5">
        <v>428.93</v>
      </c>
      <c r="H14" s="5">
        <v>400.95</v>
      </c>
      <c r="I14" s="4">
        <v>317.62</v>
      </c>
      <c r="J14" s="5">
        <v>302.34</v>
      </c>
      <c r="K14" s="5">
        <v>503.25</v>
      </c>
      <c r="L14" s="5">
        <v>366.97</v>
      </c>
      <c r="M14" s="5">
        <v>376.66</v>
      </c>
      <c r="N14" s="5">
        <v>580.31</v>
      </c>
      <c r="O14" s="5">
        <f t="shared" si="0"/>
        <v>4771.58</v>
      </c>
    </row>
    <row r="15" spans="1:15" s="2" customFormat="1" ht="15">
      <c r="A15" s="5" t="s">
        <v>36</v>
      </c>
      <c r="B15" s="5" t="s">
        <v>10</v>
      </c>
      <c r="C15" s="21">
        <v>182.45</v>
      </c>
      <c r="D15" s="21">
        <v>444.89</v>
      </c>
      <c r="E15" s="5">
        <v>398.46</v>
      </c>
      <c r="F15" s="5">
        <v>357.7</v>
      </c>
      <c r="G15" s="5">
        <v>351</v>
      </c>
      <c r="H15" s="5">
        <v>352.55</v>
      </c>
      <c r="I15" s="4">
        <v>300.2</v>
      </c>
      <c r="J15" s="5">
        <v>298.4</v>
      </c>
      <c r="K15" s="5">
        <v>503.25</v>
      </c>
      <c r="L15" s="5">
        <v>333.24</v>
      </c>
      <c r="M15" s="5">
        <v>371.94</v>
      </c>
      <c r="N15" s="5">
        <v>589.67</v>
      </c>
      <c r="O15" s="5">
        <f t="shared" si="0"/>
        <v>4483.75</v>
      </c>
    </row>
    <row r="16" spans="1:15" s="2" customFormat="1" ht="15">
      <c r="A16" s="5" t="s">
        <v>37</v>
      </c>
      <c r="B16" s="5" t="s">
        <v>11</v>
      </c>
      <c r="C16" s="21">
        <v>0</v>
      </c>
      <c r="D16" s="21">
        <v>0</v>
      </c>
      <c r="E16" s="5">
        <v>0</v>
      </c>
      <c r="F16" s="5">
        <v>0</v>
      </c>
      <c r="G16" s="5">
        <v>0</v>
      </c>
      <c r="H16" s="5">
        <v>0</v>
      </c>
      <c r="I16" s="4">
        <v>0</v>
      </c>
      <c r="J16" s="5">
        <v>0</v>
      </c>
      <c r="K16" s="5">
        <v>0</v>
      </c>
      <c r="L16" s="5">
        <v>0</v>
      </c>
      <c r="M16" s="5">
        <v>0</v>
      </c>
      <c r="N16" s="5">
        <v>6732</v>
      </c>
      <c r="O16" s="5">
        <f t="shared" si="0"/>
        <v>6732</v>
      </c>
    </row>
    <row r="17" spans="1:15" s="2" customFormat="1" ht="15">
      <c r="A17" s="5" t="s">
        <v>38</v>
      </c>
      <c r="B17" s="5" t="s">
        <v>39</v>
      </c>
      <c r="C17" s="21">
        <v>0</v>
      </c>
      <c r="D17" s="21">
        <v>0</v>
      </c>
      <c r="E17" s="5">
        <v>1500</v>
      </c>
      <c r="F17" s="5">
        <v>0</v>
      </c>
      <c r="G17" s="5">
        <v>0</v>
      </c>
      <c r="H17" s="5">
        <v>0</v>
      </c>
      <c r="I17" s="4">
        <v>0</v>
      </c>
      <c r="J17" s="5">
        <v>0</v>
      </c>
      <c r="K17" s="5">
        <v>0</v>
      </c>
      <c r="L17" s="5">
        <v>1050</v>
      </c>
      <c r="M17" s="5">
        <v>0</v>
      </c>
      <c r="N17" s="5">
        <v>0</v>
      </c>
      <c r="O17" s="5">
        <f t="shared" si="0"/>
        <v>2550</v>
      </c>
    </row>
    <row r="18" spans="1:15" s="2" customFormat="1" ht="15">
      <c r="A18" s="5" t="s">
        <v>40</v>
      </c>
      <c r="B18" s="5" t="s">
        <v>68</v>
      </c>
      <c r="C18" s="21">
        <v>495.38</v>
      </c>
      <c r="D18" s="21">
        <v>476.92</v>
      </c>
      <c r="E18" s="5">
        <v>394.04</v>
      </c>
      <c r="F18" s="5">
        <v>356.45</v>
      </c>
      <c r="G18" s="5">
        <v>278.76</v>
      </c>
      <c r="H18" s="5">
        <v>226.54</v>
      </c>
      <c r="I18" s="4">
        <v>186.35</v>
      </c>
      <c r="J18" s="5">
        <v>1610.22</v>
      </c>
      <c r="K18" s="5">
        <v>0</v>
      </c>
      <c r="L18" s="5">
        <v>3296.58</v>
      </c>
      <c r="M18" s="5">
        <v>0</v>
      </c>
      <c r="N18" s="5">
        <v>1596.12</v>
      </c>
      <c r="O18" s="5">
        <f t="shared" si="0"/>
        <v>8917.36</v>
      </c>
    </row>
    <row r="19" spans="1:15" s="2" customFormat="1" ht="15">
      <c r="A19" s="5" t="s">
        <v>41</v>
      </c>
      <c r="B19" s="5" t="s">
        <v>12</v>
      </c>
      <c r="C19" s="21">
        <v>1400.84</v>
      </c>
      <c r="D19" s="21">
        <v>1431.05</v>
      </c>
      <c r="E19" s="5">
        <v>1413.2</v>
      </c>
      <c r="F19" s="5">
        <v>1392</v>
      </c>
      <c r="G19" s="5">
        <v>1374.06</v>
      </c>
      <c r="H19" s="5">
        <v>1428.13</v>
      </c>
      <c r="I19" s="4">
        <v>1402.73</v>
      </c>
      <c r="J19" s="5">
        <v>1375.44</v>
      </c>
      <c r="K19" s="5">
        <v>1552.48</v>
      </c>
      <c r="L19" s="5">
        <v>1866.93</v>
      </c>
      <c r="M19" s="5">
        <v>233.34</v>
      </c>
      <c r="N19" s="5">
        <v>1401.1</v>
      </c>
      <c r="O19" s="5">
        <f t="shared" si="0"/>
        <v>16271.3</v>
      </c>
    </row>
    <row r="20" spans="1:15" s="2" customFormat="1" ht="15">
      <c r="A20" s="5" t="s">
        <v>42</v>
      </c>
      <c r="B20" s="6" t="s">
        <v>47</v>
      </c>
      <c r="C20" s="21">
        <v>454.59</v>
      </c>
      <c r="D20" s="21">
        <v>379.75</v>
      </c>
      <c r="E20" s="5">
        <v>449.27</v>
      </c>
      <c r="F20" s="5">
        <v>416.14</v>
      </c>
      <c r="G20" s="5">
        <v>165.46</v>
      </c>
      <c r="H20" s="5">
        <v>348.86</v>
      </c>
      <c r="I20" s="4">
        <v>164.35</v>
      </c>
      <c r="J20" s="5">
        <v>298.4</v>
      </c>
      <c r="K20" s="5">
        <v>413.74</v>
      </c>
      <c r="L20" s="5">
        <v>324.4</v>
      </c>
      <c r="M20" s="5">
        <v>1471.73</v>
      </c>
      <c r="N20" s="5">
        <v>341.13</v>
      </c>
      <c r="O20" s="5">
        <f t="shared" si="0"/>
        <v>5227.820000000001</v>
      </c>
    </row>
    <row r="21" spans="1:15" s="2" customFormat="1" ht="15">
      <c r="A21" s="5" t="s">
        <v>43</v>
      </c>
      <c r="B21" s="6" t="s">
        <v>19</v>
      </c>
      <c r="C21" s="21">
        <v>380.73</v>
      </c>
      <c r="D21" s="21">
        <v>274.48</v>
      </c>
      <c r="E21" s="5">
        <v>237.3</v>
      </c>
      <c r="F21" s="5">
        <v>343.59</v>
      </c>
      <c r="G21" s="5">
        <v>470.22</v>
      </c>
      <c r="H21" s="5">
        <v>275.66</v>
      </c>
      <c r="I21" s="4">
        <v>314.49</v>
      </c>
      <c r="J21" s="5">
        <v>451.75</v>
      </c>
      <c r="K21" s="5">
        <v>305.63</v>
      </c>
      <c r="L21" s="5">
        <v>299.94</v>
      </c>
      <c r="M21" s="5">
        <v>507.02</v>
      </c>
      <c r="N21" s="5">
        <v>482.99</v>
      </c>
      <c r="O21" s="5">
        <f t="shared" si="0"/>
        <v>4343.8</v>
      </c>
    </row>
    <row r="22" spans="1:15" s="2" customFormat="1" ht="15.75">
      <c r="A22" s="6" t="s">
        <v>44</v>
      </c>
      <c r="B22" s="5" t="s">
        <v>13</v>
      </c>
      <c r="C22" s="23">
        <f aca="true" t="shared" si="1" ref="C22:N22">SUM(C8:C21)</f>
        <v>6065.469999999999</v>
      </c>
      <c r="D22" s="23">
        <f t="shared" si="1"/>
        <v>6343.860000000001</v>
      </c>
      <c r="E22" s="24">
        <f t="shared" si="1"/>
        <v>7844.89</v>
      </c>
      <c r="F22" s="24">
        <f t="shared" si="1"/>
        <v>6179.900000000001</v>
      </c>
      <c r="G22" s="25">
        <f t="shared" si="1"/>
        <v>6037.719999999999</v>
      </c>
      <c r="H22" s="24">
        <f t="shared" si="1"/>
        <v>6762.329999999999</v>
      </c>
      <c r="I22" s="24">
        <f t="shared" si="1"/>
        <v>5817.049999999999</v>
      </c>
      <c r="J22" s="24">
        <f t="shared" si="1"/>
        <v>7463.0599999999995</v>
      </c>
      <c r="K22" s="24">
        <f t="shared" si="1"/>
        <v>7125.069999999999</v>
      </c>
      <c r="L22" s="24">
        <f t="shared" si="1"/>
        <v>10569.65</v>
      </c>
      <c r="M22" s="24">
        <f t="shared" si="1"/>
        <v>5990.050000000001</v>
      </c>
      <c r="N22" s="24">
        <f t="shared" si="1"/>
        <v>15455.47</v>
      </c>
      <c r="O22" s="24">
        <f>SUM(C22:N22)</f>
        <v>91654.52</v>
      </c>
    </row>
    <row r="23" spans="1:15" s="2" customFormat="1" ht="15.75">
      <c r="A23" s="6" t="s">
        <v>45</v>
      </c>
      <c r="B23" s="24" t="s">
        <v>14</v>
      </c>
      <c r="C23" s="21">
        <v>7294.7</v>
      </c>
      <c r="D23" s="21">
        <v>7189.08</v>
      </c>
      <c r="E23" s="5">
        <v>7289.6</v>
      </c>
      <c r="F23" s="5">
        <v>7289.6</v>
      </c>
      <c r="G23" s="26">
        <v>7289.6</v>
      </c>
      <c r="H23" s="5">
        <v>7289.6</v>
      </c>
      <c r="I23" s="5">
        <v>7632.64</v>
      </c>
      <c r="J23" s="5">
        <v>7383.91</v>
      </c>
      <c r="K23" s="5">
        <v>7881.39</v>
      </c>
      <c r="L23" s="5">
        <v>7632.64</v>
      </c>
      <c r="M23" s="5">
        <v>7632.64</v>
      </c>
      <c r="N23" s="5">
        <v>7632.64</v>
      </c>
      <c r="O23" s="5">
        <f>SUM(C23:N23)</f>
        <v>89438.04</v>
      </c>
    </row>
    <row r="24" spans="1:15" s="2" customFormat="1" ht="15.75">
      <c r="A24" s="6" t="s">
        <v>46</v>
      </c>
      <c r="B24" s="24" t="s">
        <v>15</v>
      </c>
      <c r="C24" s="21">
        <v>6345.42</v>
      </c>
      <c r="D24" s="21">
        <v>4574.73</v>
      </c>
      <c r="E24" s="5">
        <v>3955.05</v>
      </c>
      <c r="F24" s="5">
        <v>5726.45</v>
      </c>
      <c r="G24" s="26">
        <v>7837</v>
      </c>
      <c r="H24" s="5">
        <v>4594.25</v>
      </c>
      <c r="I24" s="5">
        <v>5241.43</v>
      </c>
      <c r="J24" s="5">
        <v>7529.1</v>
      </c>
      <c r="K24" s="5">
        <v>5093.87</v>
      </c>
      <c r="L24" s="5">
        <v>4999.07</v>
      </c>
      <c r="M24" s="5">
        <v>8450.33</v>
      </c>
      <c r="N24" s="5">
        <v>8049.76</v>
      </c>
      <c r="O24" s="5">
        <f>SUM(C24:N24)</f>
        <v>72396.46</v>
      </c>
    </row>
    <row r="25" spans="1:15" s="2" customFormat="1" ht="15.75">
      <c r="A25" s="6" t="s">
        <v>48</v>
      </c>
      <c r="B25" s="24" t="s">
        <v>16</v>
      </c>
      <c r="C25" s="21">
        <v>70117.96</v>
      </c>
      <c r="D25" s="21">
        <v>72732.31</v>
      </c>
      <c r="E25" s="5">
        <v>76066.86</v>
      </c>
      <c r="F25" s="5">
        <v>77630.01</v>
      </c>
      <c r="G25" s="26">
        <v>77082.61</v>
      </c>
      <c r="H25" s="5">
        <v>79777.96</v>
      </c>
      <c r="I25" s="5">
        <v>82169.17</v>
      </c>
      <c r="J25" s="5">
        <v>82023.98</v>
      </c>
      <c r="K25" s="5">
        <v>84811.5</v>
      </c>
      <c r="L25" s="5">
        <v>87445.07</v>
      </c>
      <c r="M25" s="5">
        <v>86627.38</v>
      </c>
      <c r="N25" s="5">
        <v>86210.26</v>
      </c>
      <c r="O25" s="5">
        <v>86210.26</v>
      </c>
    </row>
    <row r="26" spans="1:15" s="2" customFormat="1" ht="15.75">
      <c r="A26" s="9" t="s">
        <v>49</v>
      </c>
      <c r="B26" s="24" t="s">
        <v>57</v>
      </c>
      <c r="C26" s="27">
        <f aca="true" t="shared" si="2" ref="C26:N26">C22/858.2</f>
        <v>7.067664879981355</v>
      </c>
      <c r="D26" s="27">
        <f t="shared" si="2"/>
        <v>7.39205313446749</v>
      </c>
      <c r="E26" s="28">
        <f t="shared" si="2"/>
        <v>9.14109764623631</v>
      </c>
      <c r="F26" s="28">
        <f t="shared" si="2"/>
        <v>7.20100209741319</v>
      </c>
      <c r="G26" s="29">
        <f t="shared" si="2"/>
        <v>7.035329759962711</v>
      </c>
      <c r="H26" s="28">
        <f t="shared" si="2"/>
        <v>7.8796667443486355</v>
      </c>
      <c r="I26" s="28">
        <f t="shared" si="2"/>
        <v>6.778198555115357</v>
      </c>
      <c r="J26" s="28">
        <f t="shared" si="2"/>
        <v>8.696178047075273</v>
      </c>
      <c r="K26" s="28">
        <f t="shared" si="2"/>
        <v>8.302342111395943</v>
      </c>
      <c r="L26" s="28">
        <f t="shared" si="2"/>
        <v>12.316068515497552</v>
      </c>
      <c r="M26" s="28">
        <f t="shared" si="2"/>
        <v>6.9797832673036595</v>
      </c>
      <c r="N26" s="28">
        <f t="shared" si="2"/>
        <v>18.00917035656024</v>
      </c>
      <c r="O26" s="28">
        <f>O22/858.2/12</f>
        <v>8.899879592946478</v>
      </c>
    </row>
    <row r="27" spans="1:6" s="2" customFormat="1" ht="15.75">
      <c r="A27" s="10"/>
      <c r="B27" s="11" t="s">
        <v>50</v>
      </c>
      <c r="C27" s="11"/>
      <c r="D27" s="11" t="s">
        <v>21</v>
      </c>
      <c r="E27" s="12"/>
      <c r="F27" s="12"/>
    </row>
    <row r="28" spans="1:12" s="2" customFormat="1" ht="15.75">
      <c r="A28" s="10"/>
      <c r="B28" s="11" t="s">
        <v>22</v>
      </c>
      <c r="C28" s="11"/>
      <c r="D28" s="11" t="s">
        <v>23</v>
      </c>
      <c r="E28" s="12"/>
      <c r="F28" s="12"/>
      <c r="L28" s="2" t="s">
        <v>3</v>
      </c>
    </row>
    <row r="29" spans="1:6" s="2" customFormat="1" ht="15.75">
      <c r="A29" s="10"/>
      <c r="B29" s="11" t="s">
        <v>17</v>
      </c>
      <c r="C29" s="11"/>
      <c r="D29" s="11" t="s">
        <v>18</v>
      </c>
      <c r="E29" s="12"/>
      <c r="F29" s="12"/>
    </row>
    <row r="30" spans="1:6" s="2" customFormat="1" ht="15.75">
      <c r="A30" s="10"/>
      <c r="B30" s="11"/>
      <c r="C30" s="11"/>
      <c r="D30" s="11"/>
      <c r="E30" s="12"/>
      <c r="F3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2017-02-06T19:32:38Z</dcterms:modified>
  <cp:category/>
  <cp:version/>
  <cp:contentType/>
  <cp:contentStatus/>
</cp:coreProperties>
</file>