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<sst xmlns="http://schemas.openxmlformats.org/spreadsheetml/2006/main" count="70" uniqueCount="69">
  <si>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</si>
  <si>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</si>
  <si>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840,2 м2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</si>
  <si>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</si>
  <si>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</si>
  <si>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</si>
  <si>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</si>
  <si>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</si>
  <si>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</si>
  <si>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</si>
  <si>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</si>
  <si>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</si>
  <si>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</si>
  <si>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</si>
  <si>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</si>
  <si>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</si>
  <si>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</si>
  <si>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</si>
  <si>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</si>
  <si>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</si>
  <si>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</si>
  <si>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</si>
  <si>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</si>
  <si>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</si>
  <si>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</si>
  <si>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д.10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</si>
  <si>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</si>
  <si>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</si>
  <si>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</si>
  <si>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</si>
  <si>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</si>
  <si>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</si>
  <si>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</si>
  <si>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</si>
  <si>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</si>
  <si>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</si>
  <si>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</si>
  <si>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</si>
  <si>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</si>
  <si>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</si>
  <si>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</si>
  <si>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</si>
  <si>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</si>
  <si>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</si>
  <si>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</si>
  <si>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</si>
  <si>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</si>
  <si>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</si>
  <si>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</si>
  <si>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</si>
  <si>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</si>
  <si>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</si>
  <si>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</si>
  <si>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</si>
  <si>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</si>
  <si>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</si>
  <si>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</si>
  <si>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</si>
  <si>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</si>
  <si>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</si>
  <si>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</si>
  <si>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</si>
  <si>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</si>
  <si>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</si>
  <si>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</si>
  <si>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</si>
  <si>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8,4 руб.м2</t>
  </si>
  <si>
    <t>2016 г.</t>
  </si>
  <si>
    <t>Освещение мест общего пользования(общедомовое)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</si>
</sst>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2" fontId="1" fillId="0" borderId="17" xfId="0" applyNumberFormat="1" applyFont="1" applyBorder="1" applyAlignment="1">
      <alignment horizontal="left"/>
    </xf>
    <xf numFmtId="2" fontId="1" fillId="0" borderId="17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E16" sqref="E16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1.28125" style="0" customWidth="1"/>
    <col min="4" max="4" width="15.8515625" style="0" customWidth="1"/>
    <col min="5" max="5" width="18.7109375" style="0" bestFit="1" customWidth="1"/>
    <col min="6" max="10" width="11.57421875" style="0" bestFit="1" customWidth="1"/>
    <col min="11" max="11" width="13.28125" style="0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25</v>
      </c>
      <c r="B2" s="1"/>
      <c r="C2" s="1"/>
    </row>
    <row r="3" spans="1:11" s="2" customFormat="1" ht="16.5" thickBot="1">
      <c r="A3" s="1" t="s">
        <v>1</v>
      </c>
      <c r="B3" s="1"/>
      <c r="C3" s="1"/>
      <c r="F3" s="1" t="s">
        <v>2</v>
      </c>
      <c r="K3" s="2" t="s">
        <v>21</v>
      </c>
    </row>
    <row r="4" spans="1:15" s="2" customFormat="1" ht="15.75" thickBot="1">
      <c r="A4" s="5" t="s">
        <v>3</v>
      </c>
      <c r="B4" s="5"/>
      <c r="C4" s="11"/>
      <c r="D4" s="3"/>
      <c r="E4" s="3"/>
      <c r="F4" s="3" t="s">
        <v>67</v>
      </c>
      <c r="G4" s="3"/>
      <c r="H4" s="3"/>
      <c r="I4" s="3"/>
      <c r="J4" s="3"/>
      <c r="K4" s="3"/>
      <c r="L4" s="3"/>
      <c r="M4" s="3"/>
      <c r="N4" s="3"/>
      <c r="O4" s="4"/>
    </row>
    <row r="5" spans="1:15" s="2" customFormat="1" ht="15">
      <c r="A5" s="6" t="s">
        <v>5</v>
      </c>
      <c r="B5" s="6" t="s">
        <v>6</v>
      </c>
      <c r="C5" s="6" t="s">
        <v>51</v>
      </c>
      <c r="D5" s="6" t="s">
        <v>52</v>
      </c>
      <c r="E5" s="6" t="s">
        <v>53</v>
      </c>
      <c r="F5" s="6" t="s">
        <v>54</v>
      </c>
      <c r="G5" s="6" t="s">
        <v>55</v>
      </c>
      <c r="H5" s="6" t="s">
        <v>56</v>
      </c>
      <c r="I5" s="6" t="s">
        <v>58</v>
      </c>
      <c r="J5" s="5" t="s">
        <v>59</v>
      </c>
      <c r="K5" s="12" t="s">
        <v>60</v>
      </c>
      <c r="L5" s="6" t="s">
        <v>61</v>
      </c>
      <c r="M5" s="6" t="s">
        <v>62</v>
      </c>
      <c r="N5" s="5" t="s">
        <v>63</v>
      </c>
      <c r="O5" s="6" t="s">
        <v>64</v>
      </c>
    </row>
    <row r="6" spans="1:15" s="2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 t="s">
        <v>65</v>
      </c>
    </row>
    <row r="7" spans="1:15" s="2" customFormat="1" ht="15.75" thickBot="1">
      <c r="A7" s="10"/>
      <c r="B7" s="10"/>
      <c r="C7" s="10" t="s">
        <v>66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 t="s">
        <v>67</v>
      </c>
    </row>
    <row r="8" spans="1:15" s="2" customFormat="1" ht="15">
      <c r="A8" s="14" t="s">
        <v>26</v>
      </c>
      <c r="B8" s="14" t="s">
        <v>27</v>
      </c>
      <c r="C8" s="17">
        <v>0</v>
      </c>
      <c r="D8" s="17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</row>
    <row r="9" spans="1:15" s="2" customFormat="1" ht="15">
      <c r="A9" s="14" t="s">
        <v>28</v>
      </c>
      <c r="B9" s="14" t="s">
        <v>29</v>
      </c>
      <c r="C9" s="17">
        <v>0</v>
      </c>
      <c r="D9" s="17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</row>
    <row r="10" spans="1:15" s="2" customFormat="1" ht="15">
      <c r="A10" s="13" t="s">
        <v>30</v>
      </c>
      <c r="B10" s="13" t="s">
        <v>31</v>
      </c>
      <c r="C10" s="18">
        <v>1932.46</v>
      </c>
      <c r="D10" s="18">
        <v>1932.46</v>
      </c>
      <c r="E10" s="13">
        <v>1932.46</v>
      </c>
      <c r="F10" s="13">
        <v>1932.46</v>
      </c>
      <c r="G10" s="13">
        <v>1932.46</v>
      </c>
      <c r="H10" s="13">
        <v>1932.46</v>
      </c>
      <c r="I10" s="13">
        <v>1932.46</v>
      </c>
      <c r="J10" s="13">
        <v>1932.46</v>
      </c>
      <c r="K10" s="14">
        <v>1932.46</v>
      </c>
      <c r="L10" s="14">
        <v>1932.46</v>
      </c>
      <c r="M10" s="14">
        <v>1932.46</v>
      </c>
      <c r="N10" s="14">
        <v>1932.46</v>
      </c>
      <c r="O10" s="14">
        <f>SUM(C10:N10)</f>
        <v>23189.519999999993</v>
      </c>
    </row>
    <row r="11" spans="1:15" s="2" customFormat="1" ht="15">
      <c r="A11" s="14" t="s">
        <v>32</v>
      </c>
      <c r="B11" s="14" t="s">
        <v>7</v>
      </c>
      <c r="C11" s="17">
        <v>0</v>
      </c>
      <c r="D11" s="17">
        <v>0</v>
      </c>
      <c r="E11" s="14">
        <v>0</v>
      </c>
      <c r="F11" s="14">
        <v>0</v>
      </c>
      <c r="G11" s="14">
        <v>0</v>
      </c>
      <c r="H11" s="14">
        <v>0</v>
      </c>
      <c r="I11" s="13">
        <v>0</v>
      </c>
      <c r="J11" s="14">
        <v>1620.16</v>
      </c>
      <c r="K11" s="14">
        <v>0</v>
      </c>
      <c r="L11" s="14">
        <v>0</v>
      </c>
      <c r="M11" s="14">
        <v>0</v>
      </c>
      <c r="N11" s="14">
        <v>0</v>
      </c>
      <c r="O11" s="14">
        <f aca="true" t="shared" si="0" ref="O11:O21">SUM(C11:N11)</f>
        <v>1620.16</v>
      </c>
    </row>
    <row r="12" spans="1:15" s="2" customFormat="1" ht="15">
      <c r="A12" s="14" t="s">
        <v>33</v>
      </c>
      <c r="B12" s="14" t="s">
        <v>8</v>
      </c>
      <c r="C12" s="17">
        <v>653</v>
      </c>
      <c r="D12" s="17">
        <v>672.16</v>
      </c>
      <c r="E12" s="14">
        <v>798.53</v>
      </c>
      <c r="F12" s="14">
        <v>710.47</v>
      </c>
      <c r="G12" s="14">
        <v>720.05</v>
      </c>
      <c r="H12" s="14">
        <v>637.63</v>
      </c>
      <c r="I12" s="13">
        <v>1079.57</v>
      </c>
      <c r="J12" s="14">
        <v>859.1</v>
      </c>
      <c r="K12" s="14">
        <v>729.04</v>
      </c>
      <c r="L12" s="14">
        <v>799.53</v>
      </c>
      <c r="M12" s="14">
        <v>772.4</v>
      </c>
      <c r="N12" s="14">
        <v>1128.14</v>
      </c>
      <c r="O12" s="14">
        <f t="shared" si="0"/>
        <v>9559.619999999999</v>
      </c>
    </row>
    <row r="13" spans="1:15" s="2" customFormat="1" ht="15">
      <c r="A13" s="14" t="s">
        <v>34</v>
      </c>
      <c r="B13" s="14" t="s">
        <v>9</v>
      </c>
      <c r="C13" s="17">
        <v>225.76</v>
      </c>
      <c r="D13" s="17">
        <v>226.6</v>
      </c>
      <c r="E13" s="14">
        <v>251.89</v>
      </c>
      <c r="F13" s="14">
        <v>245.42</v>
      </c>
      <c r="G13" s="14">
        <v>254.5</v>
      </c>
      <c r="H13" s="14">
        <v>1095.18</v>
      </c>
      <c r="I13" s="13">
        <v>53.6</v>
      </c>
      <c r="J13" s="14">
        <v>269.37</v>
      </c>
      <c r="K13" s="14">
        <v>237.02</v>
      </c>
      <c r="L13" s="14">
        <v>236.01</v>
      </c>
      <c r="M13" s="14">
        <v>260.97</v>
      </c>
      <c r="N13" s="14">
        <v>593.27</v>
      </c>
      <c r="O13" s="14">
        <f t="shared" si="0"/>
        <v>3949.5900000000006</v>
      </c>
    </row>
    <row r="14" spans="1:15" s="2" customFormat="1" ht="15">
      <c r="A14" s="14" t="s">
        <v>35</v>
      </c>
      <c r="B14" s="14" t="s">
        <v>10</v>
      </c>
      <c r="C14" s="17">
        <v>274.16</v>
      </c>
      <c r="D14" s="17">
        <v>435.56</v>
      </c>
      <c r="E14" s="14">
        <v>397.33</v>
      </c>
      <c r="F14" s="14">
        <v>356.16</v>
      </c>
      <c r="G14" s="14">
        <v>419.93</v>
      </c>
      <c r="H14" s="14">
        <v>392.54</v>
      </c>
      <c r="I14" s="13">
        <v>310.96</v>
      </c>
      <c r="J14" s="14">
        <v>296</v>
      </c>
      <c r="K14" s="14">
        <v>492.69</v>
      </c>
      <c r="L14" s="14">
        <v>359.27</v>
      </c>
      <c r="M14" s="14">
        <v>368.76</v>
      </c>
      <c r="N14" s="14">
        <v>568.14</v>
      </c>
      <c r="O14" s="14">
        <f t="shared" si="0"/>
        <v>4671.500000000001</v>
      </c>
    </row>
    <row r="15" spans="1:15" s="2" customFormat="1" ht="15">
      <c r="A15" s="14" t="s">
        <v>36</v>
      </c>
      <c r="B15" s="14" t="s">
        <v>11</v>
      </c>
      <c r="C15" s="17">
        <v>178.63</v>
      </c>
      <c r="D15" s="17">
        <v>435.56</v>
      </c>
      <c r="E15" s="14">
        <v>390.1</v>
      </c>
      <c r="F15" s="14">
        <v>350.2</v>
      </c>
      <c r="G15" s="14">
        <v>343.64</v>
      </c>
      <c r="H15" s="14">
        <v>345.15</v>
      </c>
      <c r="I15" s="13">
        <v>293.9</v>
      </c>
      <c r="J15" s="14">
        <v>292.14</v>
      </c>
      <c r="K15" s="14">
        <v>492.69</v>
      </c>
      <c r="L15" s="14">
        <v>326.25</v>
      </c>
      <c r="M15" s="14">
        <v>364.14</v>
      </c>
      <c r="N15" s="14">
        <v>577.3</v>
      </c>
      <c r="O15" s="14">
        <f t="shared" si="0"/>
        <v>4389.7</v>
      </c>
    </row>
    <row r="16" spans="1:15" s="2" customFormat="1" ht="15">
      <c r="A16" s="14" t="s">
        <v>37</v>
      </c>
      <c r="B16" s="14" t="s">
        <v>12</v>
      </c>
      <c r="C16" s="17">
        <v>0</v>
      </c>
      <c r="D16" s="17">
        <v>0</v>
      </c>
      <c r="E16" s="14">
        <v>0</v>
      </c>
      <c r="F16" s="14">
        <v>0</v>
      </c>
      <c r="G16" s="14">
        <v>0</v>
      </c>
      <c r="H16" s="14">
        <v>0</v>
      </c>
      <c r="I16" s="13">
        <v>0</v>
      </c>
      <c r="J16" s="14">
        <v>0</v>
      </c>
      <c r="K16" s="14">
        <v>0</v>
      </c>
      <c r="L16" s="14">
        <v>0</v>
      </c>
      <c r="M16" s="14">
        <v>0</v>
      </c>
      <c r="N16" s="14">
        <v>6732</v>
      </c>
      <c r="O16" s="14">
        <f t="shared" si="0"/>
        <v>6732</v>
      </c>
    </row>
    <row r="17" spans="1:15" s="2" customFormat="1" ht="15">
      <c r="A17" s="14" t="s">
        <v>38</v>
      </c>
      <c r="B17" s="14" t="s">
        <v>39</v>
      </c>
      <c r="C17" s="17">
        <v>0</v>
      </c>
      <c r="D17" s="17">
        <v>0</v>
      </c>
      <c r="E17" s="14">
        <v>1200</v>
      </c>
      <c r="F17" s="14">
        <v>0</v>
      </c>
      <c r="G17" s="14">
        <v>0</v>
      </c>
      <c r="H17" s="14">
        <v>0</v>
      </c>
      <c r="I17" s="13">
        <v>0</v>
      </c>
      <c r="J17" s="14">
        <v>0</v>
      </c>
      <c r="K17" s="14">
        <v>0</v>
      </c>
      <c r="L17" s="14">
        <v>1500</v>
      </c>
      <c r="M17" s="14">
        <v>0</v>
      </c>
      <c r="N17" s="14">
        <v>0</v>
      </c>
      <c r="O17" s="14">
        <f t="shared" si="0"/>
        <v>2700</v>
      </c>
    </row>
    <row r="18" spans="1:15" s="2" customFormat="1" ht="15">
      <c r="A18" s="14" t="s">
        <v>40</v>
      </c>
      <c r="B18" s="14" t="s">
        <v>68</v>
      </c>
      <c r="C18" s="17">
        <v>495.38</v>
      </c>
      <c r="D18" s="17">
        <v>476.92</v>
      </c>
      <c r="E18" s="14">
        <v>394.04</v>
      </c>
      <c r="F18" s="14">
        <v>356.45</v>
      </c>
      <c r="G18" s="14">
        <v>278.76</v>
      </c>
      <c r="H18" s="14">
        <v>226.54</v>
      </c>
      <c r="I18" s="13">
        <v>186.35</v>
      </c>
      <c r="J18" s="14">
        <v>2270.1</v>
      </c>
      <c r="K18" s="14">
        <v>0</v>
      </c>
      <c r="L18" s="14">
        <v>1799.16</v>
      </c>
      <c r="M18" s="14">
        <v>750.12</v>
      </c>
      <c r="N18" s="14">
        <v>690.9</v>
      </c>
      <c r="O18" s="14">
        <f t="shared" si="0"/>
        <v>7924.719999999999</v>
      </c>
    </row>
    <row r="19" spans="1:15" s="2" customFormat="1" ht="15">
      <c r="A19" s="14" t="s">
        <v>41</v>
      </c>
      <c r="B19" s="14" t="s">
        <v>13</v>
      </c>
      <c r="C19" s="17">
        <v>1371.46</v>
      </c>
      <c r="D19" s="17">
        <v>1401.03</v>
      </c>
      <c r="E19" s="14">
        <v>1383.56</v>
      </c>
      <c r="F19" s="14">
        <v>1362.8</v>
      </c>
      <c r="G19" s="14">
        <v>1345.24</v>
      </c>
      <c r="H19" s="14">
        <v>1398.18</v>
      </c>
      <c r="I19" s="13">
        <v>1373.31</v>
      </c>
      <c r="J19" s="14">
        <v>1346.59</v>
      </c>
      <c r="K19" s="14">
        <v>1519.92</v>
      </c>
      <c r="L19" s="14">
        <v>1827.77</v>
      </c>
      <c r="M19" s="14">
        <v>228.45</v>
      </c>
      <c r="N19" s="14">
        <v>1371.71</v>
      </c>
      <c r="O19" s="14">
        <f t="shared" si="0"/>
        <v>15930.02</v>
      </c>
    </row>
    <row r="20" spans="1:15" s="2" customFormat="1" ht="15">
      <c r="A20" s="14" t="s">
        <v>42</v>
      </c>
      <c r="B20" s="15" t="s">
        <v>47</v>
      </c>
      <c r="C20" s="17">
        <v>445.05</v>
      </c>
      <c r="D20" s="17">
        <v>371.79</v>
      </c>
      <c r="E20" s="14">
        <v>439.84</v>
      </c>
      <c r="F20" s="14">
        <v>407.41</v>
      </c>
      <c r="G20" s="14">
        <v>161.99</v>
      </c>
      <c r="H20" s="14">
        <v>341.54</v>
      </c>
      <c r="I20" s="13">
        <v>160.9</v>
      </c>
      <c r="J20" s="14">
        <v>292.14</v>
      </c>
      <c r="K20" s="14">
        <v>405.06</v>
      </c>
      <c r="L20" s="14">
        <v>317.6</v>
      </c>
      <c r="M20" s="14">
        <v>1440.86</v>
      </c>
      <c r="N20" s="14">
        <v>333.98</v>
      </c>
      <c r="O20" s="14">
        <f t="shared" si="0"/>
        <v>5118.16</v>
      </c>
    </row>
    <row r="21" spans="1:15" s="2" customFormat="1" ht="15">
      <c r="A21" s="14" t="s">
        <v>43</v>
      </c>
      <c r="B21" s="15" t="s">
        <v>20</v>
      </c>
      <c r="C21" s="17">
        <v>344.25</v>
      </c>
      <c r="D21" s="17">
        <v>341.02</v>
      </c>
      <c r="E21" s="14">
        <v>497.03</v>
      </c>
      <c r="F21" s="14">
        <v>362.39</v>
      </c>
      <c r="G21" s="14">
        <v>358.61</v>
      </c>
      <c r="H21" s="14">
        <v>322.18</v>
      </c>
      <c r="I21" s="13">
        <v>387.14</v>
      </c>
      <c r="J21" s="14">
        <v>321.04</v>
      </c>
      <c r="K21" s="14">
        <v>289.65</v>
      </c>
      <c r="L21" s="14">
        <v>262.52</v>
      </c>
      <c r="M21" s="14">
        <v>565.43</v>
      </c>
      <c r="N21" s="14">
        <v>573.69</v>
      </c>
      <c r="O21" s="14">
        <f t="shared" si="0"/>
        <v>4624.95</v>
      </c>
    </row>
    <row r="22" spans="1:15" s="2" customFormat="1" ht="15.75">
      <c r="A22" s="15" t="s">
        <v>44</v>
      </c>
      <c r="B22" s="14" t="s">
        <v>14</v>
      </c>
      <c r="C22" s="19">
        <f aca="true" t="shared" si="1" ref="C22:N22">SUM(C8:C21)</f>
        <v>5920.150000000001</v>
      </c>
      <c r="D22" s="19">
        <f t="shared" si="1"/>
        <v>6293.0999999999985</v>
      </c>
      <c r="E22" s="20">
        <f t="shared" si="1"/>
        <v>7684.78</v>
      </c>
      <c r="F22" s="20">
        <f t="shared" si="1"/>
        <v>6083.76</v>
      </c>
      <c r="G22" s="20">
        <f t="shared" si="1"/>
        <v>5815.179999999999</v>
      </c>
      <c r="H22" s="20">
        <f t="shared" si="1"/>
        <v>6691.400000000001</v>
      </c>
      <c r="I22" s="20">
        <f t="shared" si="1"/>
        <v>5778.19</v>
      </c>
      <c r="J22" s="20">
        <f t="shared" si="1"/>
        <v>9499.1</v>
      </c>
      <c r="K22" s="20">
        <f t="shared" si="1"/>
        <v>6098.53</v>
      </c>
      <c r="L22" s="20">
        <f t="shared" si="1"/>
        <v>9360.570000000002</v>
      </c>
      <c r="M22" s="20">
        <f t="shared" si="1"/>
        <v>6683.59</v>
      </c>
      <c r="N22" s="20">
        <f t="shared" si="1"/>
        <v>14501.590000000002</v>
      </c>
      <c r="O22" s="20">
        <f>SUM(C22:N22)</f>
        <v>90409.94</v>
      </c>
    </row>
    <row r="23" spans="1:15" s="2" customFormat="1" ht="15.75">
      <c r="A23" s="15" t="s">
        <v>45</v>
      </c>
      <c r="B23" s="20" t="s">
        <v>15</v>
      </c>
      <c r="C23" s="17">
        <v>7057.76</v>
      </c>
      <c r="D23" s="17">
        <v>7057.76</v>
      </c>
      <c r="E23" s="14">
        <v>7057.76</v>
      </c>
      <c r="F23" s="14">
        <v>7057.76</v>
      </c>
      <c r="G23" s="14">
        <v>7057.76</v>
      </c>
      <c r="H23" s="14">
        <v>7057.76</v>
      </c>
      <c r="I23" s="14">
        <v>7393.84</v>
      </c>
      <c r="J23" s="14">
        <v>7141.78</v>
      </c>
      <c r="K23" s="14">
        <v>7645.91</v>
      </c>
      <c r="L23" s="14">
        <v>7393.84</v>
      </c>
      <c r="M23" s="14">
        <v>7393.84</v>
      </c>
      <c r="N23" s="14">
        <v>7393.84</v>
      </c>
      <c r="O23" s="14">
        <f>SUM(C23:N23)</f>
        <v>86709.61</v>
      </c>
    </row>
    <row r="24" spans="1:15" s="2" customFormat="1" ht="15.75">
      <c r="A24" s="15" t="s">
        <v>46</v>
      </c>
      <c r="B24" s="20" t="s">
        <v>16</v>
      </c>
      <c r="C24" s="17">
        <v>5737.56</v>
      </c>
      <c r="D24" s="17">
        <v>5683.66</v>
      </c>
      <c r="E24" s="14">
        <v>8283.86</v>
      </c>
      <c r="F24" s="14">
        <v>6039.82</v>
      </c>
      <c r="G24" s="14">
        <v>5976.77</v>
      </c>
      <c r="H24" s="14">
        <v>5369.59</v>
      </c>
      <c r="I24" s="14">
        <v>6452.31</v>
      </c>
      <c r="J24" s="14">
        <v>5350.59</v>
      </c>
      <c r="K24" s="14">
        <v>4827.43</v>
      </c>
      <c r="L24" s="14">
        <v>4375.37</v>
      </c>
      <c r="M24" s="14">
        <v>9423.83</v>
      </c>
      <c r="N24" s="14">
        <v>9561.43</v>
      </c>
      <c r="O24" s="14">
        <f>SUM(C24:N24)</f>
        <v>77082.22</v>
      </c>
    </row>
    <row r="25" spans="1:15" s="2" customFormat="1" ht="15.75">
      <c r="A25" s="15" t="s">
        <v>48</v>
      </c>
      <c r="B25" s="20" t="s">
        <v>17</v>
      </c>
      <c r="C25" s="17">
        <v>32312.99</v>
      </c>
      <c r="D25" s="17">
        <v>33687.09</v>
      </c>
      <c r="E25" s="14">
        <v>32460.99</v>
      </c>
      <c r="F25" s="14">
        <v>33478.93</v>
      </c>
      <c r="G25" s="14">
        <v>34559.92</v>
      </c>
      <c r="H25" s="14">
        <v>36248.09</v>
      </c>
      <c r="I25" s="14">
        <v>37189.62</v>
      </c>
      <c r="J25" s="14">
        <v>38980.81</v>
      </c>
      <c r="K25" s="14">
        <v>41799.29</v>
      </c>
      <c r="L25" s="14">
        <v>44817.76</v>
      </c>
      <c r="M25" s="14">
        <v>42787.77</v>
      </c>
      <c r="N25" s="14">
        <v>40620.18</v>
      </c>
      <c r="O25" s="14">
        <v>40620.18</v>
      </c>
    </row>
    <row r="26" spans="1:15" s="2" customFormat="1" ht="15.75">
      <c r="A26" s="16" t="s">
        <v>49</v>
      </c>
      <c r="B26" s="20" t="s">
        <v>57</v>
      </c>
      <c r="C26" s="21">
        <f aca="true" t="shared" si="2" ref="C26:N26">C22/840.2</f>
        <v>7.046119971435373</v>
      </c>
      <c r="D26" s="21">
        <f t="shared" si="2"/>
        <v>7.49000238038562</v>
      </c>
      <c r="E26" s="22">
        <f t="shared" si="2"/>
        <v>9.146369911925731</v>
      </c>
      <c r="F26" s="22">
        <f t="shared" si="2"/>
        <v>7.240847417281599</v>
      </c>
      <c r="G26" s="22">
        <f t="shared" si="2"/>
        <v>6.921185432039989</v>
      </c>
      <c r="H26" s="22">
        <f t="shared" si="2"/>
        <v>7.964056177100691</v>
      </c>
      <c r="I26" s="22">
        <f t="shared" si="2"/>
        <v>6.8771601999523915</v>
      </c>
      <c r="J26" s="22">
        <f t="shared" si="2"/>
        <v>11.30576053320638</v>
      </c>
      <c r="K26" s="22">
        <f t="shared" si="2"/>
        <v>7.258426565103546</v>
      </c>
      <c r="L26" s="22">
        <f t="shared" si="2"/>
        <v>11.140883123065938</v>
      </c>
      <c r="M26" s="22">
        <f t="shared" si="2"/>
        <v>7.954760771244941</v>
      </c>
      <c r="N26" s="22">
        <f t="shared" si="2"/>
        <v>17.259688169483457</v>
      </c>
      <c r="O26" s="22">
        <f>O22/840.2/12</f>
        <v>8.967105054352137</v>
      </c>
    </row>
    <row r="27" spans="1:6" s="2" customFormat="1" ht="15.75">
      <c r="A27" s="7"/>
      <c r="B27" s="8" t="s">
        <v>50</v>
      </c>
      <c r="C27" s="8"/>
      <c r="D27" s="8" t="s">
        <v>22</v>
      </c>
      <c r="E27" s="9"/>
      <c r="F27" s="9"/>
    </row>
    <row r="28" spans="1:12" s="2" customFormat="1" ht="15.75">
      <c r="A28" s="7"/>
      <c r="B28" s="8" t="s">
        <v>23</v>
      </c>
      <c r="C28" s="8"/>
      <c r="D28" s="8" t="s">
        <v>24</v>
      </c>
      <c r="E28" s="9"/>
      <c r="F28" s="9"/>
      <c r="L28" s="2" t="s">
        <v>4</v>
      </c>
    </row>
    <row r="29" spans="1:6" s="2" customFormat="1" ht="15.75">
      <c r="A29" s="7"/>
      <c r="B29" s="8" t="s">
        <v>18</v>
      </c>
      <c r="C29" s="8"/>
      <c r="D29" s="8" t="s">
        <v>19</v>
      </c>
      <c r="E29" s="9"/>
      <c r="F29" s="9"/>
    </row>
    <row r="30" spans="1:6" s="2" customFormat="1" ht="15.75">
      <c r="A30" s="7"/>
      <c r="B30" s="8"/>
      <c r="C30" s="8"/>
      <c r="D30" s="8"/>
      <c r="E30" s="9"/>
      <c r="F30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GSM</cp:lastModifiedBy>
  <dcterms:created xsi:type="dcterms:W3CDTF">1996-10-08T23:32:33Z</dcterms:created>
  <dcterms:modified xsi:type="dcterms:W3CDTF">2017-02-06T19:34:00Z</dcterms:modified>
  <cp:category/>
  <cp:version/>
  <cp:contentType/>
  <cp:contentStatus/>
</cp:coreProperties>
</file>