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<sst xmlns="http://schemas.openxmlformats.org/spreadsheetml/2006/main" count="81" uniqueCount="80">
  <si>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</si>
  <si>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>жилого дома по адресу п.Крутоярский ул. Центральная д.5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</si>
  <si>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</si>
  <si>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</si>
  <si>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</si>
  <si>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</si>
  <si>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</si>
  <si>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</si>
  <si>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</si>
  <si>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</si>
  <si>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</si>
  <si>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</si>
  <si>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</si>
  <si>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</si>
  <si>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</si>
  <si>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</si>
  <si>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</si>
  <si>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</si>
  <si>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</si>
  <si>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</si>
  <si>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</si>
  <si>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</si>
  <si>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</si>
  <si>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</si>
  <si>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</si>
  <si>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</si>
  <si>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</si>
  <si>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</si>
  <si>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</si>
  <si>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</si>
  <si>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</si>
  <si>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</si>
  <si>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</si>
  <si>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</si>
  <si>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</si>
  <si>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</si>
  <si>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</si>
  <si>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</si>
  <si>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</si>
  <si>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</si>
  <si>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</si>
  <si>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</si>
  <si>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</si>
  <si>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</si>
  <si>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</si>
  <si>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</si>
  <si>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</si>
  <si>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</si>
  <si>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</si>
  <si>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</si>
  <si>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</si>
  <si>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</si>
  <si>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</si>
  <si>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</si>
  <si>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</si>
  <si>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</si>
  <si>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</si>
  <si>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</si>
  <si>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</si>
  <si>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</si>
  <si>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</si>
  <si>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</si>
  <si>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</si>
  <si>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</si>
  <si>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</si>
  <si>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</si>
  <si>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</si>
  <si>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</si>
  <si>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</si>
  <si>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</si>
  <si>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</si>
  <si>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</si>
  <si>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</si>
  <si>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</si>
  <si>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</si>
  <si>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</si>
  <si>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2015г.</t>
  </si>
  <si>
    <t>за</t>
  </si>
  <si>
    <t>7,27руб.м2</t>
  </si>
  <si>
    <t>8,4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</si>
</sst>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>
        <v>1527.1</v>
      </c>
      <c r="K3" s="2" t="s">
        <v>22</v>
      </c>
    </row>
    <row r="4" spans="1:15" s="2" customFormat="1" ht="15.75" thickBot="1">
      <c r="A4" s="10" t="s">
        <v>3</v>
      </c>
      <c r="B4" s="10"/>
      <c r="C4" s="23"/>
      <c r="D4" s="4"/>
      <c r="E4" s="4"/>
      <c r="F4" s="4" t="s">
        <v>76</v>
      </c>
      <c r="G4" s="4"/>
      <c r="H4" s="4"/>
      <c r="I4" s="4"/>
      <c r="J4" s="4"/>
      <c r="K4" s="4"/>
      <c r="L4" s="4"/>
      <c r="M4" s="4"/>
      <c r="N4" s="4"/>
      <c r="O4" s="5"/>
    </row>
    <row r="5" spans="1:15" s="2" customFormat="1" ht="15">
      <c r="A5" s="11" t="s">
        <v>5</v>
      </c>
      <c r="B5" s="11" t="s">
        <v>6</v>
      </c>
      <c r="C5" s="11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1" t="s">
        <v>66</v>
      </c>
      <c r="I5" s="11" t="s">
        <v>68</v>
      </c>
      <c r="J5" s="11" t="s">
        <v>69</v>
      </c>
      <c r="K5" s="22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1"/>
      <c r="K7" s="11"/>
      <c r="L7" s="17"/>
      <c r="M7" s="17"/>
      <c r="N7" s="11"/>
      <c r="O7" s="17" t="s">
        <v>75</v>
      </c>
    </row>
    <row r="8" spans="1:15" s="2" customFormat="1" ht="15">
      <c r="A8" s="3" t="s">
        <v>26</v>
      </c>
      <c r="B8" s="3" t="s">
        <v>27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7">
        <v>0</v>
      </c>
      <c r="M8" s="7">
        <v>0</v>
      </c>
      <c r="N8" s="3">
        <v>0</v>
      </c>
      <c r="O8" s="7">
        <f>SUM(C8:N8)</f>
        <v>0</v>
      </c>
    </row>
    <row r="9" spans="1:15" s="2" customFormat="1" ht="15">
      <c r="A9" s="3" t="s">
        <v>28</v>
      </c>
      <c r="B9" s="3" t="s">
        <v>29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>
        <f aca="true" t="shared" si="0" ref="O9:O25">SUM(C9:N9)</f>
        <v>0</v>
      </c>
    </row>
    <row r="10" spans="1:15" s="2" customFormat="1" ht="15">
      <c r="A10" s="6" t="s">
        <v>30</v>
      </c>
      <c r="B10" s="6" t="s">
        <v>31</v>
      </c>
      <c r="C10" s="7">
        <v>3054.2</v>
      </c>
      <c r="D10" s="7">
        <v>3054.2</v>
      </c>
      <c r="E10" s="7">
        <v>3054.2</v>
      </c>
      <c r="F10" s="7">
        <v>3054.2</v>
      </c>
      <c r="G10" s="7">
        <v>3054.2</v>
      </c>
      <c r="H10" s="7">
        <v>3054.2</v>
      </c>
      <c r="I10" s="7">
        <v>3512.33</v>
      </c>
      <c r="J10" s="7">
        <v>3512.33</v>
      </c>
      <c r="K10" s="3">
        <v>3512.33</v>
      </c>
      <c r="L10" s="3">
        <v>3512.33</v>
      </c>
      <c r="M10" s="3">
        <v>3512.33</v>
      </c>
      <c r="N10" s="3">
        <v>3512.33</v>
      </c>
      <c r="O10" s="7">
        <f t="shared" si="0"/>
        <v>39399.18000000001</v>
      </c>
    </row>
    <row r="11" spans="1:15" s="2" customFormat="1" ht="15">
      <c r="A11" s="8" t="s">
        <v>32</v>
      </c>
      <c r="B11" s="8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9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">
        <f t="shared" si="0"/>
        <v>0</v>
      </c>
    </row>
    <row r="12" spans="1:15" s="2" customFormat="1" ht="15">
      <c r="A12" s="8" t="s">
        <v>33</v>
      </c>
      <c r="B12" s="8" t="s">
        <v>8</v>
      </c>
      <c r="C12" s="3">
        <v>1612.01</v>
      </c>
      <c r="D12" s="3">
        <v>1286.89</v>
      </c>
      <c r="E12" s="3">
        <v>1254.51</v>
      </c>
      <c r="F12" s="3">
        <v>1344</v>
      </c>
      <c r="G12" s="3">
        <v>1252.99</v>
      </c>
      <c r="H12" s="20">
        <v>1473.19</v>
      </c>
      <c r="I12" s="3">
        <v>1558.71</v>
      </c>
      <c r="J12" s="3">
        <v>939.01</v>
      </c>
      <c r="K12" s="3">
        <v>1388.13</v>
      </c>
      <c r="L12" s="3">
        <v>1362.94</v>
      </c>
      <c r="M12" s="3">
        <v>1396.99</v>
      </c>
      <c r="N12" s="3">
        <v>1551.84</v>
      </c>
      <c r="O12" s="7">
        <f t="shared" si="0"/>
        <v>16421.21</v>
      </c>
    </row>
    <row r="13" spans="1:15" s="2" customFormat="1" ht="15">
      <c r="A13" s="8" t="s">
        <v>34</v>
      </c>
      <c r="B13" s="8" t="s">
        <v>9</v>
      </c>
      <c r="C13" s="3">
        <v>421.63</v>
      </c>
      <c r="D13" s="3">
        <v>377.8</v>
      </c>
      <c r="E13" s="3">
        <v>450.65</v>
      </c>
      <c r="F13" s="3">
        <v>446.83</v>
      </c>
      <c r="G13" s="3">
        <v>335.5</v>
      </c>
      <c r="H13" s="3">
        <v>465.46</v>
      </c>
      <c r="I13" s="7">
        <v>407.58</v>
      </c>
      <c r="J13" s="3">
        <v>413.39</v>
      </c>
      <c r="K13" s="3">
        <v>693.61</v>
      </c>
      <c r="L13" s="3">
        <v>151.18</v>
      </c>
      <c r="M13" s="3">
        <v>476.15</v>
      </c>
      <c r="N13" s="3">
        <v>502.26</v>
      </c>
      <c r="O13" s="7">
        <f t="shared" si="0"/>
        <v>5142.04</v>
      </c>
    </row>
    <row r="14" spans="1:15" s="2" customFormat="1" ht="15">
      <c r="A14" s="8" t="s">
        <v>35</v>
      </c>
      <c r="B14" s="8" t="s">
        <v>10</v>
      </c>
      <c r="C14" s="3">
        <v>807.53</v>
      </c>
      <c r="D14" s="3">
        <v>732.7</v>
      </c>
      <c r="E14" s="3">
        <v>633.9</v>
      </c>
      <c r="F14" s="3">
        <v>648.71</v>
      </c>
      <c r="G14" s="3">
        <v>581.52</v>
      </c>
      <c r="H14" s="3">
        <v>1037.66</v>
      </c>
      <c r="I14" s="7">
        <v>736.67</v>
      </c>
      <c r="J14" s="3">
        <v>326.19</v>
      </c>
      <c r="K14" s="3">
        <v>474.16</v>
      </c>
      <c r="L14" s="3">
        <v>760.95</v>
      </c>
      <c r="M14" s="3">
        <v>661.54</v>
      </c>
      <c r="N14" s="3">
        <v>940.39</v>
      </c>
      <c r="O14" s="7">
        <f t="shared" si="0"/>
        <v>8341.92</v>
      </c>
    </row>
    <row r="15" spans="1:15" s="2" customFormat="1" ht="15">
      <c r="A15" s="8" t="s">
        <v>36</v>
      </c>
      <c r="B15" s="8" t="s">
        <v>11</v>
      </c>
      <c r="C15" s="3">
        <v>807.53</v>
      </c>
      <c r="D15" s="3">
        <v>634.36</v>
      </c>
      <c r="E15" s="3">
        <v>625.35</v>
      </c>
      <c r="F15" s="3">
        <v>558</v>
      </c>
      <c r="G15" s="3">
        <v>573.27</v>
      </c>
      <c r="H15" s="3">
        <v>1037.66</v>
      </c>
      <c r="I15" s="7">
        <v>736.67</v>
      </c>
      <c r="J15" s="3">
        <v>326.19</v>
      </c>
      <c r="K15" s="3">
        <v>474.16</v>
      </c>
      <c r="L15" s="3">
        <v>760.95</v>
      </c>
      <c r="M15" s="3">
        <v>653.29</v>
      </c>
      <c r="N15" s="3">
        <v>948.63</v>
      </c>
      <c r="O15" s="7">
        <f t="shared" si="0"/>
        <v>8136.0599999999995</v>
      </c>
    </row>
    <row r="16" spans="1:15" s="2" customFormat="1" ht="15">
      <c r="A16" s="8" t="s">
        <v>37</v>
      </c>
      <c r="B16" s="8" t="s">
        <v>12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7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7">
        <f t="shared" si="0"/>
        <v>0</v>
      </c>
    </row>
    <row r="17" spans="1:15" s="2" customFormat="1" ht="15">
      <c r="A17" s="8" t="s">
        <v>38</v>
      </c>
      <c r="B17" s="8" t="s">
        <v>39</v>
      </c>
      <c r="C17" s="3">
        <v>0</v>
      </c>
      <c r="D17" s="3">
        <v>2100</v>
      </c>
      <c r="E17" s="3">
        <v>0</v>
      </c>
      <c r="F17" s="3">
        <v>0</v>
      </c>
      <c r="G17" s="3">
        <v>0</v>
      </c>
      <c r="H17" s="3">
        <v>0</v>
      </c>
      <c r="I17" s="7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">
        <f t="shared" si="0"/>
        <v>2100</v>
      </c>
    </row>
    <row r="18" spans="1:15" s="2" customFormat="1" ht="15">
      <c r="A18" s="8" t="s">
        <v>40</v>
      </c>
      <c r="B18" s="8" t="s">
        <v>41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7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7">
        <f t="shared" si="0"/>
        <v>0</v>
      </c>
    </row>
    <row r="19" spans="1:15" s="2" customFormat="1" ht="15">
      <c r="A19" s="8" t="s">
        <v>42</v>
      </c>
      <c r="B19" s="8" t="s">
        <v>13</v>
      </c>
      <c r="C19" s="3">
        <v>627.26</v>
      </c>
      <c r="D19" s="3">
        <v>614.2</v>
      </c>
      <c r="E19" s="3">
        <v>450.85</v>
      </c>
      <c r="F19" s="3">
        <v>365.9</v>
      </c>
      <c r="G19" s="3">
        <v>209.09</v>
      </c>
      <c r="H19" s="3">
        <v>156.82</v>
      </c>
      <c r="I19" s="7">
        <v>143.75</v>
      </c>
      <c r="J19" s="3">
        <v>156.22</v>
      </c>
      <c r="K19" s="3">
        <v>198.83</v>
      </c>
      <c r="L19" s="3">
        <v>479.96</v>
      </c>
      <c r="M19" s="3">
        <v>597.73</v>
      </c>
      <c r="N19" s="3">
        <v>668.74</v>
      </c>
      <c r="O19" s="7">
        <f t="shared" si="0"/>
        <v>4669.35</v>
      </c>
    </row>
    <row r="20" spans="1:15" s="2" customFormat="1" ht="15">
      <c r="A20" s="8" t="s">
        <v>43</v>
      </c>
      <c r="B20" s="8" t="s">
        <v>44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7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7">
        <f t="shared" si="0"/>
        <v>0</v>
      </c>
    </row>
    <row r="21" spans="1:15" s="2" customFormat="1" ht="15">
      <c r="A21" s="8" t="s">
        <v>45</v>
      </c>
      <c r="B21" s="8" t="s">
        <v>46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7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">
        <f t="shared" si="0"/>
        <v>0</v>
      </c>
    </row>
    <row r="22" spans="1:15" s="2" customFormat="1" ht="15">
      <c r="A22" s="8" t="s">
        <v>47</v>
      </c>
      <c r="B22" s="8" t="s">
        <v>48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f t="shared" si="0"/>
        <v>0</v>
      </c>
    </row>
    <row r="23" spans="1:15" s="2" customFormat="1" ht="15">
      <c r="A23" s="8" t="s">
        <v>49</v>
      </c>
      <c r="B23" s="8" t="s">
        <v>14</v>
      </c>
      <c r="C23" s="3">
        <v>2388.23</v>
      </c>
      <c r="D23" s="3">
        <v>2700.68</v>
      </c>
      <c r="E23" s="3">
        <v>2523.69</v>
      </c>
      <c r="F23" s="3">
        <v>2599.28</v>
      </c>
      <c r="G23" s="3">
        <v>2377.08</v>
      </c>
      <c r="H23" s="3">
        <v>2484.44</v>
      </c>
      <c r="I23" s="7">
        <v>2535.75</v>
      </c>
      <c r="J23" s="3">
        <v>2518.04</v>
      </c>
      <c r="K23" s="3">
        <v>2739.77</v>
      </c>
      <c r="L23" s="3">
        <v>2551.78</v>
      </c>
      <c r="M23" s="3">
        <v>2539.26</v>
      </c>
      <c r="N23" s="3">
        <v>2511.93</v>
      </c>
      <c r="O23" s="7">
        <f t="shared" si="0"/>
        <v>30469.93</v>
      </c>
    </row>
    <row r="24" spans="1:15" s="2" customFormat="1" ht="15">
      <c r="A24" s="8" t="s">
        <v>50</v>
      </c>
      <c r="B24" s="9" t="s">
        <v>51</v>
      </c>
      <c r="C24" s="3">
        <v>288.16</v>
      </c>
      <c r="D24" s="3">
        <v>246.63</v>
      </c>
      <c r="E24" s="3">
        <v>596.49</v>
      </c>
      <c r="F24" s="3">
        <v>352.76</v>
      </c>
      <c r="G24" s="3">
        <v>310.15</v>
      </c>
      <c r="H24" s="3">
        <v>242.2</v>
      </c>
      <c r="I24" s="7">
        <v>828.45</v>
      </c>
      <c r="J24" s="3">
        <v>636.5</v>
      </c>
      <c r="K24" s="3">
        <v>719.26</v>
      </c>
      <c r="L24" s="3">
        <v>277.78</v>
      </c>
      <c r="M24" s="3">
        <v>890.45</v>
      </c>
      <c r="N24" s="3">
        <v>510.2</v>
      </c>
      <c r="O24" s="7">
        <f t="shared" si="0"/>
        <v>5899.03</v>
      </c>
    </row>
    <row r="25" spans="1:15" s="2" customFormat="1" ht="15">
      <c r="A25" s="8" t="s">
        <v>52</v>
      </c>
      <c r="B25" s="9" t="s">
        <v>21</v>
      </c>
      <c r="C25" s="3">
        <v>470.62</v>
      </c>
      <c r="D25" s="3">
        <v>609.46</v>
      </c>
      <c r="E25" s="3">
        <v>575.23</v>
      </c>
      <c r="F25" s="3">
        <v>684.69</v>
      </c>
      <c r="G25" s="3">
        <v>714.09</v>
      </c>
      <c r="H25" s="3">
        <v>708.3</v>
      </c>
      <c r="I25" s="7">
        <v>603.33</v>
      </c>
      <c r="J25" s="3">
        <v>636.21</v>
      </c>
      <c r="K25" s="3">
        <v>944.03</v>
      </c>
      <c r="L25" s="3">
        <v>927.64</v>
      </c>
      <c r="M25" s="3">
        <v>431.5</v>
      </c>
      <c r="N25" s="3">
        <v>1061.85</v>
      </c>
      <c r="O25" s="7">
        <f t="shared" si="0"/>
        <v>8366.95</v>
      </c>
    </row>
    <row r="26" spans="1:15" s="2" customFormat="1" ht="15">
      <c r="A26" s="9" t="s">
        <v>53</v>
      </c>
      <c r="B26" s="3" t="s">
        <v>55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9" t="s">
        <v>54</v>
      </c>
      <c r="B27" s="3" t="s">
        <v>15</v>
      </c>
      <c r="C27" s="12">
        <f aca="true" t="shared" si="1" ref="C27:H27">SUM(C8:C26)</f>
        <v>10477.17</v>
      </c>
      <c r="D27" s="12">
        <f t="shared" si="1"/>
        <v>12356.919999999998</v>
      </c>
      <c r="E27" s="12">
        <f t="shared" si="1"/>
        <v>10164.869999999999</v>
      </c>
      <c r="F27" s="12">
        <f t="shared" si="1"/>
        <v>10054.37</v>
      </c>
      <c r="G27" s="12">
        <f t="shared" si="1"/>
        <v>9407.89</v>
      </c>
      <c r="H27" s="12">
        <f t="shared" si="1"/>
        <v>10659.929999999998</v>
      </c>
      <c r="I27" s="21">
        <f aca="true" t="shared" si="2" ref="I27:O27">SUM(I8:I26)</f>
        <v>11063.24</v>
      </c>
      <c r="J27" s="12">
        <f t="shared" si="2"/>
        <v>9464.079999999998</v>
      </c>
      <c r="K27" s="12">
        <f t="shared" si="2"/>
        <v>11144.28</v>
      </c>
      <c r="L27" s="12">
        <f t="shared" si="2"/>
        <v>10785.51</v>
      </c>
      <c r="M27" s="12">
        <f t="shared" si="2"/>
        <v>11159.24</v>
      </c>
      <c r="N27" s="12">
        <f t="shared" si="2"/>
        <v>12208.170000000002</v>
      </c>
      <c r="O27" s="12">
        <f t="shared" si="2"/>
        <v>128945.67</v>
      </c>
    </row>
    <row r="28" spans="1:15" s="2" customFormat="1" ht="15.75">
      <c r="A28" s="9" t="s">
        <v>56</v>
      </c>
      <c r="B28" s="12" t="s">
        <v>16</v>
      </c>
      <c r="C28" s="3">
        <v>11102.04</v>
      </c>
      <c r="D28" s="3">
        <v>11102.04</v>
      </c>
      <c r="E28" s="3">
        <v>11102.04</v>
      </c>
      <c r="F28" s="3">
        <v>11102.04</v>
      </c>
      <c r="G28" s="3">
        <v>11102.04</v>
      </c>
      <c r="H28" s="3">
        <v>11102.04</v>
      </c>
      <c r="I28" s="7">
        <v>12827.64</v>
      </c>
      <c r="J28" s="3">
        <v>12827.64</v>
      </c>
      <c r="K28" s="3">
        <v>12827.64</v>
      </c>
      <c r="L28" s="3">
        <v>11605.34</v>
      </c>
      <c r="M28" s="3">
        <v>6047.31</v>
      </c>
      <c r="N28" s="3">
        <v>12827.64</v>
      </c>
      <c r="O28" s="3">
        <f>SUM(C28:N28)</f>
        <v>135575.45</v>
      </c>
    </row>
    <row r="29" spans="1:15" s="2" customFormat="1" ht="15.75">
      <c r="A29" s="9" t="s">
        <v>57</v>
      </c>
      <c r="B29" s="12" t="s">
        <v>17</v>
      </c>
      <c r="C29" s="3">
        <v>7843.61</v>
      </c>
      <c r="D29" s="3">
        <v>10157.65</v>
      </c>
      <c r="E29" s="3">
        <v>9587.09</v>
      </c>
      <c r="F29" s="3">
        <v>11411.54</v>
      </c>
      <c r="G29" s="3">
        <v>11901.42</v>
      </c>
      <c r="H29" s="3">
        <v>11805.05</v>
      </c>
      <c r="I29" s="7">
        <v>10055.47</v>
      </c>
      <c r="J29" s="3">
        <v>10603.53</v>
      </c>
      <c r="K29" s="3">
        <v>15733.79</v>
      </c>
      <c r="L29" s="3">
        <v>15460.74</v>
      </c>
      <c r="M29" s="3">
        <v>7191.65</v>
      </c>
      <c r="N29" s="3">
        <v>17697.49</v>
      </c>
      <c r="O29" s="3">
        <f>SUM(C29:N29)</f>
        <v>139449.03</v>
      </c>
    </row>
    <row r="30" spans="1:15" s="2" customFormat="1" ht="15.75">
      <c r="A30" s="9" t="s">
        <v>58</v>
      </c>
      <c r="B30" s="12" t="s">
        <v>18</v>
      </c>
      <c r="C30" s="3">
        <v>25014.09</v>
      </c>
      <c r="D30" s="3">
        <v>25958.48</v>
      </c>
      <c r="E30" s="3">
        <v>27473.43</v>
      </c>
      <c r="F30" s="3">
        <v>27163.93</v>
      </c>
      <c r="G30" s="3">
        <v>26364.55</v>
      </c>
      <c r="H30" s="3">
        <v>25661.54</v>
      </c>
      <c r="I30" s="3">
        <v>28433.71</v>
      </c>
      <c r="J30" s="3">
        <v>30657.82</v>
      </c>
      <c r="K30" s="3">
        <v>27751.67</v>
      </c>
      <c r="L30" s="3">
        <v>23896.27</v>
      </c>
      <c r="M30" s="3">
        <v>22751.93</v>
      </c>
      <c r="N30" s="3">
        <v>17882.08</v>
      </c>
      <c r="O30" s="3">
        <v>17882.08</v>
      </c>
    </row>
    <row r="31" spans="1:15" s="2" customFormat="1" ht="15.75">
      <c r="A31" s="13" t="s">
        <v>59</v>
      </c>
      <c r="B31" s="12" t="s">
        <v>67</v>
      </c>
      <c r="C31" s="18">
        <f aca="true" t="shared" si="3" ref="C31:N31">C27/1527.1</f>
        <v>6.860827712657979</v>
      </c>
      <c r="D31" s="18">
        <f t="shared" si="3"/>
        <v>8.091755615218387</v>
      </c>
      <c r="E31" s="18">
        <f t="shared" si="3"/>
        <v>6.656322441228472</v>
      </c>
      <c r="F31" s="18">
        <f t="shared" si="3"/>
        <v>6.583963067251655</v>
      </c>
      <c r="G31" s="18">
        <f t="shared" si="3"/>
        <v>6.160624713509266</v>
      </c>
      <c r="H31" s="18">
        <f t="shared" si="3"/>
        <v>6.980505533363892</v>
      </c>
      <c r="I31" s="18">
        <f t="shared" si="3"/>
        <v>7.244607425839828</v>
      </c>
      <c r="J31" s="18">
        <f t="shared" si="3"/>
        <v>6.19741994630345</v>
      </c>
      <c r="K31" s="18">
        <f t="shared" si="3"/>
        <v>7.297675332329252</v>
      </c>
      <c r="L31" s="18">
        <f t="shared" si="3"/>
        <v>7.062739833671666</v>
      </c>
      <c r="M31" s="18">
        <f t="shared" si="3"/>
        <v>7.307471678344575</v>
      </c>
      <c r="N31" s="18">
        <f t="shared" si="3"/>
        <v>7.994348765634211</v>
      </c>
      <c r="O31" s="18">
        <f>O27/1527.1/12</f>
        <v>7.036521838779386</v>
      </c>
    </row>
    <row r="32" spans="1:6" s="2" customFormat="1" ht="15.75">
      <c r="A32" s="14"/>
      <c r="B32" s="15" t="s">
        <v>60</v>
      </c>
      <c r="C32" s="15"/>
      <c r="D32" s="15" t="s">
        <v>23</v>
      </c>
      <c r="E32" s="16"/>
      <c r="F32" s="16"/>
    </row>
    <row r="33" spans="1:12" s="2" customFormat="1" ht="15.75">
      <c r="A33" s="14"/>
      <c r="B33" s="15" t="s">
        <v>24</v>
      </c>
      <c r="C33" s="15"/>
      <c r="D33" s="15" t="s">
        <v>25</v>
      </c>
      <c r="E33" s="16"/>
      <c r="F33" s="16"/>
      <c r="L33" s="2" t="s">
        <v>4</v>
      </c>
    </row>
    <row r="34" spans="1:8" s="2" customFormat="1" ht="15.75">
      <c r="A34" s="14"/>
      <c r="B34" s="15" t="s">
        <v>19</v>
      </c>
      <c r="C34" s="15"/>
      <c r="D34" s="15" t="s">
        <v>20</v>
      </c>
      <c r="E34" s="16"/>
      <c r="F34" s="16"/>
      <c r="H34" s="2" t="s">
        <v>4</v>
      </c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2016-02-04T12:12:02Z</dcterms:modified>
  <cp:category/>
  <cp:version/>
  <cp:contentType/>
  <cp:contentStatus/>
</cp:coreProperties>
</file>