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<sst xmlns="http://schemas.openxmlformats.org/spreadsheetml/2006/main" count="63" uniqueCount="61">
  <si>
    <t xml:space="preserve">Затраты  по содержанию и ремонту общего имущества 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</si>
  <si>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</si>
  <si>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</si>
  <si>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</si>
  <si>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</si>
  <si>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</si>
  <si>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</si>
  <si>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</si>
  <si>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</si>
  <si>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</si>
  <si>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</si>
  <si>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</si>
  <si>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</si>
  <si>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</si>
  <si>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</si>
  <si>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</si>
  <si>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</si>
  <si>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</si>
  <si>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</si>
  <si>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Секриеру В.С.</t>
  </si>
  <si>
    <t>обслуживаемого управляющей компанией ООО "Крутоярсервис-1"</t>
  </si>
  <si>
    <t>Главный бухгалтер</t>
  </si>
  <si>
    <t>Майорова Т.Б.</t>
  </si>
  <si>
    <t>(рублей)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</si>
  <si>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</si>
  <si>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</si>
  <si>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</si>
  <si>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</si>
  <si>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</si>
  <si>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</si>
  <si>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</si>
  <si>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</si>
  <si>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</si>
  <si>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</si>
  <si>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</si>
  <si>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</si>
  <si>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</si>
  <si>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</si>
  <si>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Услуги сторонних организаций</t>
  </si>
  <si>
    <t xml:space="preserve">Генеральный директор ООО "Крутоярсервис-1" </t>
  </si>
  <si>
    <t>жилого дома по адресу п.Крутоярский ул. Приокская д.2-Б</t>
  </si>
  <si>
    <t>3056,8 м2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</si>
  <si>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</si>
  <si>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</si>
  <si>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</si>
  <si>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</si>
  <si>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</si>
  <si>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</si>
  <si>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</si>
  <si>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</si>
  <si>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</si>
  <si>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</si>
  <si>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</si>
  <si>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</si>
  <si>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</si>
  <si>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</si>
  <si>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г.</t>
  </si>
  <si>
    <t>за</t>
  </si>
  <si>
    <t>8,5 руб.м2</t>
  </si>
  <si>
    <t>2017 г.</t>
  </si>
  <si>
    <t>Общедомовое освещение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</si>
</sst>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.00"/>
  </numFmts>
  <fonts count="3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2" fontId="1" fillId="0" borderId="11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180" fontId="2" fillId="0" borderId="11" xfId="0" applyNumberFormat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2" xfId="0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="75" zoomScaleNormal="75" zoomScalePageLayoutView="0" workbookViewId="0" topLeftCell="A1">
      <selection activeCell="B17" sqref="B17"/>
    </sheetView>
  </sheetViews>
  <sheetFormatPr defaultColWidth="9.140625" defaultRowHeight="12.75"/>
  <cols>
    <col min="1" max="1" width="6.421875" style="2" customWidth="1"/>
    <col min="2" max="2" width="70.140625" style="2" customWidth="1"/>
    <col min="3" max="3" width="7.7109375" style="2" customWidth="1"/>
    <col min="4" max="4" width="9.140625" style="2" customWidth="1"/>
    <col min="5" max="5" width="18.7109375" style="2" bestFit="1" customWidth="1"/>
    <col min="6" max="7" width="12.8515625" style="2" bestFit="1" customWidth="1"/>
    <col min="8" max="8" width="11.57421875" style="2" bestFit="1" customWidth="1"/>
    <col min="9" max="12" width="12.8515625" style="2" bestFit="1" customWidth="1"/>
    <col min="13" max="13" width="8.7109375" style="2" customWidth="1"/>
    <col min="14" max="14" width="12.00390625" style="2" bestFit="1" customWidth="1"/>
    <col min="15" max="15" width="10.57421875" style="2" bestFit="1" customWidth="1"/>
    <col min="16" max="16" width="9.7109375" style="2" bestFit="1" customWidth="1"/>
    <col min="17" max="17" width="12.28125" style="2" bestFit="1" customWidth="1"/>
    <col min="18" max="18" width="11.57421875" style="2" bestFit="1" customWidth="1"/>
    <col min="19" max="16384" width="9.140625" style="2" customWidth="1"/>
  </cols>
  <sheetData>
    <row r="1" spans="1:4" ht="15.75">
      <c r="A1" s="1" t="s">
        <v>0</v>
      </c>
      <c r="B1" s="1"/>
      <c r="C1" s="1"/>
      <c r="D1" s="1"/>
    </row>
    <row r="2" spans="1:3" ht="15.75">
      <c r="A2" s="1" t="s">
        <v>40</v>
      </c>
      <c r="B2" s="1"/>
      <c r="C2" s="1"/>
    </row>
    <row r="3" spans="1:11" ht="16.5" thickBot="1">
      <c r="A3" s="1" t="s">
        <v>20</v>
      </c>
      <c r="B3" s="1"/>
      <c r="C3" s="1"/>
      <c r="F3" s="1" t="s">
        <v>41</v>
      </c>
      <c r="K3" s="2" t="s">
        <v>23</v>
      </c>
    </row>
    <row r="4" spans="1:15" ht="15.75" thickBot="1">
      <c r="A4" s="17" t="s">
        <v>1</v>
      </c>
      <c r="B4" s="17"/>
      <c r="C4" s="18"/>
      <c r="D4" s="19"/>
      <c r="E4" s="20"/>
      <c r="F4" s="20" t="s">
        <v>59</v>
      </c>
      <c r="G4" s="20" t="s">
        <v>56</v>
      </c>
      <c r="H4" s="20"/>
      <c r="I4" s="20"/>
      <c r="J4" s="20"/>
      <c r="K4" s="20"/>
      <c r="L4" s="20"/>
      <c r="M4" s="20"/>
      <c r="N4" s="20"/>
      <c r="O4" s="21"/>
    </row>
    <row r="5" spans="1:15" ht="15">
      <c r="A5" s="22" t="s">
        <v>3</v>
      </c>
      <c r="B5" s="22" t="s">
        <v>4</v>
      </c>
      <c r="C5" s="23" t="s">
        <v>42</v>
      </c>
      <c r="D5" s="23" t="s">
        <v>43</v>
      </c>
      <c r="E5" s="22" t="s">
        <v>44</v>
      </c>
      <c r="F5" s="22" t="s">
        <v>45</v>
      </c>
      <c r="G5" s="22" t="s">
        <v>46</v>
      </c>
      <c r="H5" s="22" t="s">
        <v>47</v>
      </c>
      <c r="I5" s="22" t="s">
        <v>49</v>
      </c>
      <c r="J5" s="22" t="s">
        <v>50</v>
      </c>
      <c r="K5" s="24" t="s">
        <v>51</v>
      </c>
      <c r="L5" s="22" t="s">
        <v>52</v>
      </c>
      <c r="M5" s="22" t="s">
        <v>53</v>
      </c>
      <c r="N5" s="22" t="s">
        <v>54</v>
      </c>
      <c r="O5" s="22" t="s">
        <v>55</v>
      </c>
    </row>
    <row r="6" spans="1:15" ht="15">
      <c r="A6" s="22"/>
      <c r="B6" s="22"/>
      <c r="C6" s="23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 t="s">
        <v>57</v>
      </c>
    </row>
    <row r="7" spans="1:15" ht="15.75" thickBot="1">
      <c r="A7" s="25"/>
      <c r="B7" s="25"/>
      <c r="C7" s="25" t="s">
        <v>58</v>
      </c>
      <c r="D7" s="26"/>
      <c r="E7" s="25"/>
      <c r="F7" s="25"/>
      <c r="G7" s="25"/>
      <c r="H7" s="25"/>
      <c r="I7" s="25"/>
      <c r="J7" s="22"/>
      <c r="K7" s="22"/>
      <c r="L7" s="25"/>
      <c r="M7" s="25"/>
      <c r="N7" s="22"/>
      <c r="O7" s="25" t="s">
        <v>59</v>
      </c>
    </row>
    <row r="8" spans="1:15" ht="15">
      <c r="A8" s="4" t="s">
        <v>24</v>
      </c>
      <c r="B8" s="4" t="s">
        <v>25</v>
      </c>
      <c r="C8" s="9">
        <v>0</v>
      </c>
      <c r="D8" s="9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3">
        <v>0</v>
      </c>
      <c r="M8" s="3">
        <v>0</v>
      </c>
      <c r="N8" s="4">
        <v>0</v>
      </c>
      <c r="O8" s="3">
        <v>0</v>
      </c>
    </row>
    <row r="9" spans="1:15" ht="15">
      <c r="A9" s="4" t="s">
        <v>26</v>
      </c>
      <c r="B9" s="4" t="s">
        <v>27</v>
      </c>
      <c r="C9" s="9">
        <v>0</v>
      </c>
      <c r="D9" s="9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</row>
    <row r="10" spans="1:15" ht="15">
      <c r="A10" s="3" t="s">
        <v>28</v>
      </c>
      <c r="B10" s="3" t="s">
        <v>29</v>
      </c>
      <c r="C10" s="10">
        <v>7117.58</v>
      </c>
      <c r="D10" s="10">
        <v>7117.58</v>
      </c>
      <c r="E10" s="3">
        <v>7117.58</v>
      </c>
      <c r="F10" s="3">
        <v>7117.58</v>
      </c>
      <c r="G10" s="3">
        <v>7117.58</v>
      </c>
      <c r="H10" s="3">
        <v>7117.58</v>
      </c>
      <c r="I10" s="3">
        <v>7117.58</v>
      </c>
      <c r="J10" s="3">
        <v>7117.58</v>
      </c>
      <c r="K10" s="3">
        <v>7117.58</v>
      </c>
      <c r="L10" s="4">
        <v>7117.58</v>
      </c>
      <c r="M10" s="4">
        <v>7117.58</v>
      </c>
      <c r="N10" s="4">
        <v>7117.58</v>
      </c>
      <c r="O10" s="4">
        <f aca="true" t="shared" si="0" ref="O10:O21">SUM(C10:N10)</f>
        <v>85410.96</v>
      </c>
    </row>
    <row r="11" spans="1:15" ht="15">
      <c r="A11" s="4" t="s">
        <v>30</v>
      </c>
      <c r="B11" s="4" t="s">
        <v>5</v>
      </c>
      <c r="C11" s="9">
        <v>0</v>
      </c>
      <c r="D11" s="9">
        <v>0</v>
      </c>
      <c r="E11" s="4">
        <v>0</v>
      </c>
      <c r="F11" s="4">
        <v>0</v>
      </c>
      <c r="G11" s="4">
        <v>0</v>
      </c>
      <c r="H11" s="4">
        <v>1301.56</v>
      </c>
      <c r="I11" s="3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f t="shared" si="0"/>
        <v>1301.56</v>
      </c>
    </row>
    <row r="12" spans="1:15" ht="15">
      <c r="A12" s="4" t="s">
        <v>31</v>
      </c>
      <c r="B12" s="4" t="s">
        <v>6</v>
      </c>
      <c r="C12" s="9">
        <v>1349.56</v>
      </c>
      <c r="D12" s="9">
        <v>2717.37</v>
      </c>
      <c r="E12" s="4">
        <v>3440.28</v>
      </c>
      <c r="F12" s="4">
        <v>3410.57</v>
      </c>
      <c r="G12" s="4">
        <v>2680.85</v>
      </c>
      <c r="H12" s="4">
        <v>4548.75</v>
      </c>
      <c r="I12" s="3">
        <v>1579.17</v>
      </c>
      <c r="J12" s="4">
        <v>950.97</v>
      </c>
      <c r="K12" s="4">
        <v>1701.72</v>
      </c>
      <c r="L12" s="4">
        <v>2123.51</v>
      </c>
      <c r="M12" s="4">
        <v>1736.38</v>
      </c>
      <c r="N12" s="4">
        <v>3086.86</v>
      </c>
      <c r="O12" s="4">
        <f t="shared" si="0"/>
        <v>29325.99000000001</v>
      </c>
    </row>
    <row r="13" spans="1:15" ht="15">
      <c r="A13" s="4" t="s">
        <v>32</v>
      </c>
      <c r="B13" s="4" t="s">
        <v>7</v>
      </c>
      <c r="C13" s="9">
        <v>535.91</v>
      </c>
      <c r="D13" s="9">
        <v>2035.6</v>
      </c>
      <c r="E13" s="4">
        <v>1337.8</v>
      </c>
      <c r="F13" s="4">
        <v>1721.39</v>
      </c>
      <c r="G13" s="4">
        <v>1057.42</v>
      </c>
      <c r="H13" s="4">
        <v>1152.43</v>
      </c>
      <c r="I13" s="3">
        <v>2296.21</v>
      </c>
      <c r="J13" s="4">
        <v>3154.94</v>
      </c>
      <c r="K13" s="4">
        <v>19.19</v>
      </c>
      <c r="L13" s="4">
        <v>427.36</v>
      </c>
      <c r="M13" s="4">
        <v>1155.21</v>
      </c>
      <c r="N13" s="4">
        <v>2403.89</v>
      </c>
      <c r="O13" s="4">
        <f t="shared" si="0"/>
        <v>17297.350000000002</v>
      </c>
    </row>
    <row r="14" spans="1:15" ht="15">
      <c r="A14" s="4" t="s">
        <v>33</v>
      </c>
      <c r="B14" s="4" t="s">
        <v>8</v>
      </c>
      <c r="C14" s="9">
        <v>635.32</v>
      </c>
      <c r="D14" s="9">
        <v>1359.46</v>
      </c>
      <c r="E14" s="4">
        <v>1536.47</v>
      </c>
      <c r="F14" s="4">
        <v>1396.28</v>
      </c>
      <c r="G14" s="4">
        <v>1364.1</v>
      </c>
      <c r="H14" s="4">
        <v>1904.42</v>
      </c>
      <c r="I14" s="3">
        <v>1794.56</v>
      </c>
      <c r="J14" s="4">
        <v>709.59</v>
      </c>
      <c r="K14" s="4">
        <v>1092.7</v>
      </c>
      <c r="L14" s="4">
        <v>2158.48</v>
      </c>
      <c r="M14" s="4">
        <v>1214.01</v>
      </c>
      <c r="N14" s="4">
        <v>1559.68</v>
      </c>
      <c r="O14" s="4">
        <f t="shared" si="0"/>
        <v>16725.07</v>
      </c>
    </row>
    <row r="15" spans="1:15" ht="15">
      <c r="A15" s="4" t="s">
        <v>34</v>
      </c>
      <c r="B15" s="4" t="s">
        <v>9</v>
      </c>
      <c r="C15" s="9">
        <v>635.32</v>
      </c>
      <c r="D15" s="9">
        <v>1376.48</v>
      </c>
      <c r="E15" s="4">
        <v>1519.14</v>
      </c>
      <c r="F15" s="4">
        <v>1378.95</v>
      </c>
      <c r="G15" s="4">
        <v>1346.77</v>
      </c>
      <c r="H15" s="4">
        <v>1887.09</v>
      </c>
      <c r="I15" s="3">
        <v>1794.56</v>
      </c>
      <c r="J15" s="4">
        <v>709.59</v>
      </c>
      <c r="K15" s="4">
        <v>1082.49</v>
      </c>
      <c r="L15" s="4">
        <v>2158.48</v>
      </c>
      <c r="M15" s="4">
        <v>1214.01</v>
      </c>
      <c r="N15" s="4">
        <v>1559.68</v>
      </c>
      <c r="O15" s="4">
        <f t="shared" si="0"/>
        <v>16662.559999999998</v>
      </c>
    </row>
    <row r="16" spans="1:15" ht="15">
      <c r="A16" s="4" t="s">
        <v>35</v>
      </c>
      <c r="B16" s="4" t="s">
        <v>10</v>
      </c>
      <c r="C16" s="9">
        <v>0</v>
      </c>
      <c r="D16" s="9">
        <v>0</v>
      </c>
      <c r="E16" s="4">
        <v>0</v>
      </c>
      <c r="F16" s="4">
        <v>0</v>
      </c>
      <c r="G16" s="4">
        <v>0</v>
      </c>
      <c r="H16" s="4">
        <v>0</v>
      </c>
      <c r="I16" s="3">
        <v>0</v>
      </c>
      <c r="J16" s="4">
        <v>0</v>
      </c>
      <c r="K16" s="4">
        <v>0</v>
      </c>
      <c r="L16" s="4">
        <v>0</v>
      </c>
      <c r="M16" s="4">
        <v>16456</v>
      </c>
      <c r="N16" s="4">
        <v>0</v>
      </c>
      <c r="O16" s="4">
        <f t="shared" si="0"/>
        <v>16456</v>
      </c>
    </row>
    <row r="17" spans="1:15" ht="15">
      <c r="A17" s="4" t="s">
        <v>36</v>
      </c>
      <c r="B17" s="4" t="s">
        <v>37</v>
      </c>
      <c r="C17" s="9">
        <v>0</v>
      </c>
      <c r="D17" s="9">
        <v>0</v>
      </c>
      <c r="E17" s="4">
        <v>0</v>
      </c>
      <c r="F17" s="4">
        <v>1350</v>
      </c>
      <c r="G17" s="4">
        <v>0</v>
      </c>
      <c r="H17" s="4">
        <v>0</v>
      </c>
      <c r="I17" s="3">
        <v>0</v>
      </c>
      <c r="J17" s="4">
        <v>0</v>
      </c>
      <c r="K17" s="4">
        <v>900</v>
      </c>
      <c r="L17" s="4">
        <v>0</v>
      </c>
      <c r="M17" s="4">
        <v>0</v>
      </c>
      <c r="N17" s="4">
        <v>0</v>
      </c>
      <c r="O17" s="4">
        <f t="shared" si="0"/>
        <v>2250</v>
      </c>
    </row>
    <row r="18" spans="1:15" ht="15">
      <c r="A18" s="27"/>
      <c r="B18" s="4" t="s">
        <v>60</v>
      </c>
      <c r="C18" s="9">
        <v>1334.02</v>
      </c>
      <c r="D18" s="9">
        <v>1343.48</v>
      </c>
      <c r="E18" s="4">
        <v>1343.48</v>
      </c>
      <c r="F18" s="4">
        <v>1343.48</v>
      </c>
      <c r="G18" s="4">
        <v>1343.48</v>
      </c>
      <c r="H18" s="4">
        <v>1343.48</v>
      </c>
      <c r="I18" s="3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f t="shared" si="0"/>
        <v>8051.42</v>
      </c>
    </row>
    <row r="19" spans="1:15" ht="15">
      <c r="A19" s="9"/>
      <c r="B19" s="4" t="s">
        <v>11</v>
      </c>
      <c r="C19" s="9">
        <v>5178.19</v>
      </c>
      <c r="D19" s="9">
        <v>5100.83</v>
      </c>
      <c r="E19" s="4">
        <v>5165.82</v>
      </c>
      <c r="F19" s="4">
        <v>5082.26</v>
      </c>
      <c r="G19" s="4">
        <v>5223.38</v>
      </c>
      <c r="H19" s="4">
        <v>5110.42</v>
      </c>
      <c r="I19" s="3">
        <v>5655.38</v>
      </c>
      <c r="J19" s="4">
        <v>5567.8</v>
      </c>
      <c r="K19" s="4">
        <v>5668.69</v>
      </c>
      <c r="L19" s="4">
        <v>5718.2</v>
      </c>
      <c r="M19" s="4">
        <v>5708.61</v>
      </c>
      <c r="N19" s="4">
        <v>5748.84</v>
      </c>
      <c r="O19" s="4">
        <f t="shared" si="0"/>
        <v>64928.42</v>
      </c>
    </row>
    <row r="20" spans="1:15" ht="15">
      <c r="A20" s="9"/>
      <c r="B20" s="5" t="s">
        <v>38</v>
      </c>
      <c r="C20" s="9">
        <v>862.77</v>
      </c>
      <c r="D20" s="9">
        <v>1291.38</v>
      </c>
      <c r="E20" s="4">
        <v>2233.99</v>
      </c>
      <c r="F20" s="4">
        <v>1039.79</v>
      </c>
      <c r="G20" s="4">
        <v>804.29</v>
      </c>
      <c r="H20" s="4">
        <v>1515.43</v>
      </c>
      <c r="I20" s="3">
        <v>712.07</v>
      </c>
      <c r="J20" s="4">
        <v>1166.97</v>
      </c>
      <c r="K20" s="4">
        <v>1434.35</v>
      </c>
      <c r="L20" s="4">
        <v>1050.31</v>
      </c>
      <c r="M20" s="4">
        <v>1198.23</v>
      </c>
      <c r="N20" s="4">
        <v>2022.01</v>
      </c>
      <c r="O20" s="4">
        <f t="shared" si="0"/>
        <v>15331.589999999998</v>
      </c>
    </row>
    <row r="21" spans="1:15" ht="15">
      <c r="A21" s="9"/>
      <c r="B21" s="5" t="s">
        <v>18</v>
      </c>
      <c r="C21" s="9">
        <v>1012.43</v>
      </c>
      <c r="D21" s="9">
        <v>891.41</v>
      </c>
      <c r="E21" s="4">
        <v>1715.95</v>
      </c>
      <c r="F21" s="4">
        <v>964.72</v>
      </c>
      <c r="G21" s="4">
        <v>1601.52</v>
      </c>
      <c r="H21" s="4">
        <v>2347</v>
      </c>
      <c r="I21" s="3">
        <v>1009.69</v>
      </c>
      <c r="J21" s="4">
        <v>1578.42</v>
      </c>
      <c r="K21" s="4">
        <v>1191.25</v>
      </c>
      <c r="L21" s="4">
        <v>2103.86</v>
      </c>
      <c r="M21" s="4">
        <v>1321.82</v>
      </c>
      <c r="N21" s="4">
        <v>1744.06</v>
      </c>
      <c r="O21" s="4">
        <f t="shared" si="0"/>
        <v>17482.13</v>
      </c>
    </row>
    <row r="22" spans="1:15" ht="15.75">
      <c r="A22" s="28"/>
      <c r="B22" s="4" t="s">
        <v>12</v>
      </c>
      <c r="C22" s="11">
        <f aca="true" t="shared" si="1" ref="C22:O22">SUM(C8:C21)</f>
        <v>18661.1</v>
      </c>
      <c r="D22" s="11">
        <f t="shared" si="1"/>
        <v>23233.590000000004</v>
      </c>
      <c r="E22" s="12">
        <f t="shared" si="1"/>
        <v>25410.51</v>
      </c>
      <c r="F22" s="12">
        <f t="shared" si="1"/>
        <v>24805.020000000004</v>
      </c>
      <c r="G22" s="12">
        <f t="shared" si="1"/>
        <v>22539.390000000003</v>
      </c>
      <c r="H22" s="12">
        <f t="shared" si="1"/>
        <v>28228.159999999996</v>
      </c>
      <c r="I22" s="12">
        <f t="shared" si="1"/>
        <v>21959.219999999998</v>
      </c>
      <c r="J22" s="12">
        <f t="shared" si="1"/>
        <v>20955.86</v>
      </c>
      <c r="K22" s="12">
        <f t="shared" si="1"/>
        <v>20207.969999999998</v>
      </c>
      <c r="L22" s="12">
        <f t="shared" si="1"/>
        <v>22857.780000000002</v>
      </c>
      <c r="M22" s="12">
        <f t="shared" si="1"/>
        <v>37121.85</v>
      </c>
      <c r="N22" s="12">
        <f t="shared" si="1"/>
        <v>25242.6</v>
      </c>
      <c r="O22" s="12">
        <f t="shared" si="1"/>
        <v>291223.05000000005</v>
      </c>
    </row>
    <row r="23" spans="1:15" ht="15.75">
      <c r="A23" s="28"/>
      <c r="B23" s="12" t="s">
        <v>13</v>
      </c>
      <c r="C23" s="9">
        <v>27541.94</v>
      </c>
      <c r="D23" s="9">
        <v>27541.94</v>
      </c>
      <c r="E23" s="4">
        <v>27541.94</v>
      </c>
      <c r="F23" s="4">
        <v>27541.94</v>
      </c>
      <c r="G23" s="4">
        <v>27541.94</v>
      </c>
      <c r="H23" s="4">
        <v>27541.94</v>
      </c>
      <c r="I23" s="4">
        <v>27851.4</v>
      </c>
      <c r="J23" s="4">
        <v>27851.4</v>
      </c>
      <c r="K23" s="4">
        <v>27851.4</v>
      </c>
      <c r="L23" s="4">
        <v>27851.4</v>
      </c>
      <c r="M23" s="4">
        <v>27851.4</v>
      </c>
      <c r="N23" s="4">
        <v>27851.4</v>
      </c>
      <c r="O23" s="4">
        <f>SUM(C23:N23)</f>
        <v>332360.04000000004</v>
      </c>
    </row>
    <row r="24" spans="1:15" ht="15.75">
      <c r="A24" s="28"/>
      <c r="B24" s="12" t="s">
        <v>14</v>
      </c>
      <c r="C24" s="9">
        <v>16873.81</v>
      </c>
      <c r="D24" s="9">
        <v>14856.84</v>
      </c>
      <c r="E24" s="4">
        <v>28599.21</v>
      </c>
      <c r="F24" s="4">
        <v>16078.8</v>
      </c>
      <c r="G24" s="4">
        <v>26691.95</v>
      </c>
      <c r="H24" s="4">
        <v>39116.65</v>
      </c>
      <c r="I24" s="4">
        <v>16828.11</v>
      </c>
      <c r="J24" s="4">
        <v>26308</v>
      </c>
      <c r="K24" s="4">
        <v>19854.1</v>
      </c>
      <c r="L24" s="4">
        <v>35064.25</v>
      </c>
      <c r="M24" s="4">
        <v>22030.38</v>
      </c>
      <c r="N24" s="4">
        <v>29067.71</v>
      </c>
      <c r="O24" s="4">
        <f>SUM(C24:N24)</f>
        <v>291369.81</v>
      </c>
    </row>
    <row r="25" spans="1:15" ht="15.75">
      <c r="A25" s="28"/>
      <c r="B25" s="12" t="s">
        <v>15</v>
      </c>
      <c r="C25" s="13">
        <v>52144.11</v>
      </c>
      <c r="D25" s="13">
        <v>64829.21</v>
      </c>
      <c r="E25" s="14">
        <v>63771.94</v>
      </c>
      <c r="F25" s="14">
        <v>75235.08</v>
      </c>
      <c r="G25" s="14">
        <v>76085.07</v>
      </c>
      <c r="H25" s="14">
        <v>64510.36</v>
      </c>
      <c r="I25" s="14">
        <v>75618.09</v>
      </c>
      <c r="J25" s="4">
        <v>77161.49</v>
      </c>
      <c r="K25" s="4">
        <v>85158.79</v>
      </c>
      <c r="L25" s="4">
        <v>77945.94</v>
      </c>
      <c r="M25" s="4">
        <v>83766.96</v>
      </c>
      <c r="N25" s="4">
        <v>82550.65</v>
      </c>
      <c r="O25" s="4">
        <v>82550.65</v>
      </c>
    </row>
    <row r="26" spans="1:15" ht="15.75">
      <c r="A26" s="29"/>
      <c r="B26" s="12" t="s">
        <v>48</v>
      </c>
      <c r="C26" s="15">
        <f aca="true" t="shared" si="2" ref="C26:N26">C22/3094.6</f>
        <v>6.0302139210237184</v>
      </c>
      <c r="D26" s="15">
        <f t="shared" si="2"/>
        <v>7.507784527887289</v>
      </c>
      <c r="E26" s="16">
        <f t="shared" si="2"/>
        <v>8.211242163769146</v>
      </c>
      <c r="F26" s="16">
        <f t="shared" si="2"/>
        <v>8.01558198151619</v>
      </c>
      <c r="G26" s="16">
        <f t="shared" si="2"/>
        <v>7.28345828216894</v>
      </c>
      <c r="H26" s="16">
        <f t="shared" si="2"/>
        <v>9.12174756026627</v>
      </c>
      <c r="I26" s="16">
        <f t="shared" si="2"/>
        <v>7.095980094357913</v>
      </c>
      <c r="J26" s="16">
        <f t="shared" si="2"/>
        <v>6.771750791701674</v>
      </c>
      <c r="K26" s="16">
        <f t="shared" si="2"/>
        <v>6.530074969301363</v>
      </c>
      <c r="L26" s="16">
        <f t="shared" si="2"/>
        <v>7.386343953984361</v>
      </c>
      <c r="M26" s="16">
        <f t="shared" si="2"/>
        <v>11.995686033736186</v>
      </c>
      <c r="N26" s="16">
        <f t="shared" si="2"/>
        <v>8.156983131907193</v>
      </c>
      <c r="O26" s="16">
        <f>O22/12/3094.6</f>
        <v>7.842237284301689</v>
      </c>
    </row>
    <row r="27" spans="1:6" ht="15.75">
      <c r="A27" s="6"/>
      <c r="B27" s="7" t="s">
        <v>39</v>
      </c>
      <c r="C27" s="7"/>
      <c r="D27" s="7" t="s">
        <v>19</v>
      </c>
      <c r="E27" s="8"/>
      <c r="F27" s="8"/>
    </row>
    <row r="28" spans="1:13" ht="15.75">
      <c r="A28" s="6"/>
      <c r="B28" s="7" t="s">
        <v>21</v>
      </c>
      <c r="C28" s="7"/>
      <c r="D28" s="7" t="s">
        <v>22</v>
      </c>
      <c r="E28" s="8"/>
      <c r="F28" s="8"/>
      <c r="L28" s="2" t="s">
        <v>2</v>
      </c>
      <c r="M28" s="2" t="s">
        <v>2</v>
      </c>
    </row>
    <row r="29" spans="1:6" ht="15.75">
      <c r="A29" s="6"/>
      <c r="B29" s="7" t="s">
        <v>16</v>
      </c>
      <c r="C29" s="7"/>
      <c r="D29" s="7" t="s">
        <v>17</v>
      </c>
      <c r="E29" s="8"/>
      <c r="F29" s="8"/>
    </row>
    <row r="30" spans="1:6" ht="15.75">
      <c r="A30" s="6"/>
      <c r="B30" s="7"/>
      <c r="C30" s="7"/>
      <c r="D30" s="7"/>
      <c r="E30" s="8"/>
      <c r="F30" s="8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2018-02-13T10:51:15Z</dcterms:modified>
  <cp:category/>
  <cp:version/>
  <cp:contentType/>
  <cp:contentStatus/>
</cp:coreProperties>
</file>