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<sst xmlns="http://schemas.openxmlformats.org/spreadsheetml/2006/main" count="72" uniqueCount="70">
  <si>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Затраты  по содержанию и ремонту общего имущества </t>
  </si>
  <si>
    <t>жилого дома по адресу п.Крутоярский ул. Приокская д.1-А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</si>
  <si>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</si>
  <si>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</si>
  <si>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</si>
  <si>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</si>
  <si>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</si>
  <si>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</si>
  <si>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</si>
  <si>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</si>
  <si>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</si>
  <si>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</si>
  <si>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</si>
  <si>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</si>
  <si>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</si>
  <si>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</si>
  <si>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</si>
  <si>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</si>
  <si>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</si>
  <si>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</si>
  <si>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</si>
  <si>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</si>
  <si>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</si>
  <si>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</si>
  <si>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</si>
  <si>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3220,6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</si>
  <si>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</si>
  <si>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</si>
  <si>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</si>
  <si>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</si>
  <si>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</si>
  <si>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</si>
  <si>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</si>
  <si>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</si>
  <si>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</si>
  <si>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</si>
  <si>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</si>
  <si>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</si>
  <si>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</si>
  <si>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</si>
  <si>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</si>
  <si>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</si>
  <si>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</si>
  <si>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</si>
  <si>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</si>
  <si>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</si>
  <si>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</si>
  <si>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</si>
  <si>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</si>
  <si>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</si>
  <si>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</si>
  <si>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</si>
  <si>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</si>
  <si>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</si>
  <si>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</si>
  <si>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</si>
  <si>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</si>
  <si>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</si>
  <si>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</si>
  <si>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</si>
  <si>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</si>
  <si>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</si>
  <si>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</si>
  <si>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</si>
  <si>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</si>
  <si>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</si>
  <si>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</si>
  <si>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8,4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</si>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</sst>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1" zoomScaleNormal="81" zoomScalePageLayoutView="0" workbookViewId="0" topLeftCell="A1">
      <selection activeCell="A8" sqref="A8:IV26"/>
    </sheetView>
  </sheetViews>
  <sheetFormatPr defaultColWidth="9.140625" defaultRowHeight="12.75"/>
  <cols>
    <col min="1" max="1" width="6.421875" style="2" customWidth="1"/>
    <col min="2" max="2" width="69.421875" style="2" bestFit="1" customWidth="1"/>
    <col min="3" max="3" width="13.28125" style="2" customWidth="1"/>
    <col min="4" max="4" width="11.28125" style="2" customWidth="1"/>
    <col min="5" max="5" width="15.140625" style="2" customWidth="1"/>
    <col min="6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6.5" thickBot="1">
      <c r="A3" s="1" t="s">
        <v>2</v>
      </c>
      <c r="B3" s="1"/>
      <c r="C3" s="1"/>
      <c r="F3" s="1" t="s">
        <v>25</v>
      </c>
      <c r="K3" s="2" t="s">
        <v>24</v>
      </c>
    </row>
    <row r="4" spans="1:15" ht="15.75" thickBot="1">
      <c r="A4" s="16" t="s">
        <v>3</v>
      </c>
      <c r="B4" s="16"/>
      <c r="C4" s="17"/>
      <c r="D4" s="18">
        <v>2017</v>
      </c>
      <c r="E4" s="18" t="s">
        <v>65</v>
      </c>
      <c r="F4" s="18" t="s">
        <v>4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20" t="s">
        <v>5</v>
      </c>
      <c r="B5" s="20" t="s">
        <v>6</v>
      </c>
      <c r="C5" s="20" t="s">
        <v>51</v>
      </c>
      <c r="D5" s="20" t="s">
        <v>52</v>
      </c>
      <c r="E5" s="20" t="s">
        <v>53</v>
      </c>
      <c r="F5" s="20" t="s">
        <v>54</v>
      </c>
      <c r="G5" s="20" t="s">
        <v>55</v>
      </c>
      <c r="H5" s="20" t="s">
        <v>56</v>
      </c>
      <c r="I5" s="20" t="s">
        <v>58</v>
      </c>
      <c r="J5" s="20" t="s">
        <v>59</v>
      </c>
      <c r="K5" s="21" t="s">
        <v>60</v>
      </c>
      <c r="L5" s="20" t="s">
        <v>61</v>
      </c>
      <c r="M5" s="20" t="s">
        <v>62</v>
      </c>
      <c r="N5" s="20" t="s">
        <v>63</v>
      </c>
      <c r="O5" s="20" t="s">
        <v>64</v>
      </c>
    </row>
    <row r="6" spans="1:15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66</v>
      </c>
    </row>
    <row r="7" spans="1:15" ht="15.75" thickBot="1">
      <c r="A7" s="22"/>
      <c r="B7" s="22"/>
      <c r="C7" s="22" t="s">
        <v>67</v>
      </c>
      <c r="D7" s="22"/>
      <c r="E7" s="22"/>
      <c r="F7" s="22"/>
      <c r="G7" s="22"/>
      <c r="H7" s="22"/>
      <c r="I7" s="22"/>
      <c r="J7" s="20"/>
      <c r="K7" s="20"/>
      <c r="L7" s="20"/>
      <c r="M7" s="20"/>
      <c r="N7" s="20"/>
      <c r="O7" s="22" t="s">
        <v>68</v>
      </c>
    </row>
    <row r="8" spans="1:15" ht="15">
      <c r="A8" s="3" t="s">
        <v>26</v>
      </c>
      <c r="B8" s="3" t="s">
        <v>27</v>
      </c>
      <c r="C8" s="10">
        <v>0</v>
      </c>
      <c r="D8" s="10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>
        <v>0</v>
      </c>
    </row>
    <row r="9" spans="1:15" ht="15">
      <c r="A9" s="4" t="s">
        <v>28</v>
      </c>
      <c r="B9" s="4" t="s">
        <v>29</v>
      </c>
      <c r="C9" s="11">
        <v>0</v>
      </c>
      <c r="D9" s="11">
        <v>0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5">
      <c r="A10" s="3" t="s">
        <v>30</v>
      </c>
      <c r="B10" s="3" t="s">
        <v>31</v>
      </c>
      <c r="C10" s="10">
        <v>7407.38</v>
      </c>
      <c r="D10" s="10">
        <v>7407.38</v>
      </c>
      <c r="E10" s="3">
        <v>7407.38</v>
      </c>
      <c r="F10" s="3">
        <v>7407.38</v>
      </c>
      <c r="G10" s="3">
        <v>7407.38</v>
      </c>
      <c r="H10" s="3">
        <v>7407.38</v>
      </c>
      <c r="I10" s="3">
        <v>7407.38</v>
      </c>
      <c r="J10" s="3">
        <v>7407.38</v>
      </c>
      <c r="K10" s="3">
        <v>7407.38</v>
      </c>
      <c r="L10" s="3">
        <v>7407.38</v>
      </c>
      <c r="M10" s="4">
        <v>7407.38</v>
      </c>
      <c r="N10" s="4">
        <v>7407.38</v>
      </c>
      <c r="O10" s="4">
        <f aca="true" t="shared" si="0" ref="O10:O21">SUM(C10:N10)</f>
        <v>88888.56000000001</v>
      </c>
    </row>
    <row r="11" spans="1:16" ht="15">
      <c r="A11" s="4" t="s">
        <v>32</v>
      </c>
      <c r="B11" s="4" t="s">
        <v>7</v>
      </c>
      <c r="C11" s="11">
        <v>0</v>
      </c>
      <c r="D11" s="11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1400</v>
      </c>
      <c r="K11" s="4">
        <v>566</v>
      </c>
      <c r="L11" s="4">
        <v>1140</v>
      </c>
      <c r="M11" s="4">
        <v>0</v>
      </c>
      <c r="N11" s="4">
        <v>0</v>
      </c>
      <c r="O11" s="4">
        <f t="shared" si="0"/>
        <v>3106</v>
      </c>
      <c r="P11" s="23"/>
    </row>
    <row r="12" spans="1:15" ht="15">
      <c r="A12" s="4" t="s">
        <v>33</v>
      </c>
      <c r="B12" s="4" t="s">
        <v>8</v>
      </c>
      <c r="C12" s="11">
        <v>1404.5</v>
      </c>
      <c r="D12" s="11">
        <v>2828.01</v>
      </c>
      <c r="E12" s="4">
        <v>2876</v>
      </c>
      <c r="F12" s="4">
        <v>2845.08</v>
      </c>
      <c r="G12" s="4">
        <v>2790.01</v>
      </c>
      <c r="H12" s="4">
        <v>4733.96</v>
      </c>
      <c r="I12" s="3">
        <v>1643.47</v>
      </c>
      <c r="J12" s="4">
        <v>989.69</v>
      </c>
      <c r="K12" s="4">
        <v>1771.01</v>
      </c>
      <c r="L12" s="4">
        <v>2209.98</v>
      </c>
      <c r="M12" s="4">
        <v>1807.08</v>
      </c>
      <c r="N12" s="4">
        <v>3212.55</v>
      </c>
      <c r="O12" s="4">
        <f t="shared" si="0"/>
        <v>29111.34</v>
      </c>
    </row>
    <row r="13" spans="1:15" ht="15">
      <c r="A13" s="4" t="s">
        <v>34</v>
      </c>
      <c r="B13" s="4" t="s">
        <v>9</v>
      </c>
      <c r="C13" s="11">
        <v>320.45</v>
      </c>
      <c r="D13" s="11">
        <v>1525.28</v>
      </c>
      <c r="E13" s="4">
        <v>1392.27</v>
      </c>
      <c r="F13" s="4">
        <v>1727.52</v>
      </c>
      <c r="G13" s="4">
        <v>1100.48</v>
      </c>
      <c r="H13" s="4">
        <v>1199.35</v>
      </c>
      <c r="I13" s="3">
        <v>1229.3</v>
      </c>
      <c r="J13" s="4">
        <v>3283.4</v>
      </c>
      <c r="K13" s="4">
        <v>19.97</v>
      </c>
      <c r="L13" s="4">
        <v>444.76</v>
      </c>
      <c r="M13" s="4">
        <v>1202.25</v>
      </c>
      <c r="N13" s="4">
        <v>2501.76</v>
      </c>
      <c r="O13" s="4">
        <f t="shared" si="0"/>
        <v>15946.789999999999</v>
      </c>
    </row>
    <row r="14" spans="1:15" ht="15">
      <c r="A14" s="4" t="s">
        <v>35</v>
      </c>
      <c r="B14" s="4" t="s">
        <v>10</v>
      </c>
      <c r="C14" s="11">
        <v>661.19</v>
      </c>
      <c r="D14" s="11">
        <v>1414.81</v>
      </c>
      <c r="E14" s="4">
        <v>1599.03</v>
      </c>
      <c r="F14" s="4">
        <v>1453.13</v>
      </c>
      <c r="G14" s="4">
        <v>1419.64</v>
      </c>
      <c r="H14" s="4">
        <v>1981.96</v>
      </c>
      <c r="I14" s="3">
        <v>1867.63</v>
      </c>
      <c r="J14" s="4">
        <v>738.48</v>
      </c>
      <c r="K14" s="4">
        <v>1137.19</v>
      </c>
      <c r="L14" s="4">
        <v>2246.37</v>
      </c>
      <c r="M14" s="4">
        <v>1263.44</v>
      </c>
      <c r="N14" s="4">
        <v>1623.18</v>
      </c>
      <c r="O14" s="4">
        <f t="shared" si="0"/>
        <v>17406.05</v>
      </c>
    </row>
    <row r="15" spans="1:15" ht="15">
      <c r="A15" s="4" t="s">
        <v>36</v>
      </c>
      <c r="B15" s="4" t="s">
        <v>11</v>
      </c>
      <c r="C15" s="11">
        <v>661.19</v>
      </c>
      <c r="D15" s="11">
        <v>1432.52</v>
      </c>
      <c r="E15" s="4">
        <v>1580.99</v>
      </c>
      <c r="F15" s="4">
        <v>1435.1</v>
      </c>
      <c r="G15" s="4">
        <v>1401.61</v>
      </c>
      <c r="H15" s="4">
        <v>1963.92</v>
      </c>
      <c r="I15" s="3">
        <v>1867.63</v>
      </c>
      <c r="J15" s="4">
        <v>738.48</v>
      </c>
      <c r="K15" s="4">
        <v>1126.57</v>
      </c>
      <c r="L15" s="4">
        <v>2246.37</v>
      </c>
      <c r="M15" s="4">
        <v>1263.44</v>
      </c>
      <c r="N15" s="4">
        <v>1623.18</v>
      </c>
      <c r="O15" s="4">
        <f t="shared" si="0"/>
        <v>17340.999999999996</v>
      </c>
    </row>
    <row r="16" spans="1:15" ht="15">
      <c r="A16" s="4" t="s">
        <v>37</v>
      </c>
      <c r="B16" s="4" t="s">
        <v>12</v>
      </c>
      <c r="C16" s="11">
        <v>0</v>
      </c>
      <c r="D16" s="11">
        <v>0</v>
      </c>
      <c r="E16" s="4">
        <v>0</v>
      </c>
      <c r="F16" s="4">
        <v>0</v>
      </c>
      <c r="G16" s="4">
        <v>16456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16456</v>
      </c>
    </row>
    <row r="17" spans="1:15" ht="15">
      <c r="A17" s="4" t="s">
        <v>38</v>
      </c>
      <c r="B17" s="4" t="s">
        <v>39</v>
      </c>
      <c r="C17" s="11">
        <v>0</v>
      </c>
      <c r="D17" s="11">
        <v>0</v>
      </c>
      <c r="E17" s="4">
        <v>0</v>
      </c>
      <c r="F17" s="4">
        <v>1200</v>
      </c>
      <c r="G17" s="4">
        <v>0</v>
      </c>
      <c r="H17" s="4">
        <v>0</v>
      </c>
      <c r="I17" s="3">
        <v>0</v>
      </c>
      <c r="J17" s="4">
        <v>0</v>
      </c>
      <c r="K17" s="4">
        <v>2400</v>
      </c>
      <c r="L17" s="4">
        <v>0</v>
      </c>
      <c r="M17" s="4">
        <v>0</v>
      </c>
      <c r="N17" s="4">
        <v>0</v>
      </c>
      <c r="O17" s="4">
        <f t="shared" si="0"/>
        <v>3600</v>
      </c>
    </row>
    <row r="18" spans="1:15" ht="15">
      <c r="A18" s="4" t="s">
        <v>40</v>
      </c>
      <c r="B18" s="4" t="s">
        <v>69</v>
      </c>
      <c r="C18" s="11">
        <v>1360.66</v>
      </c>
      <c r="D18" s="11">
        <v>1360.66</v>
      </c>
      <c r="E18" s="4">
        <v>1360.66</v>
      </c>
      <c r="F18" s="4">
        <v>1360.66</v>
      </c>
      <c r="G18" s="4">
        <v>1360.66</v>
      </c>
      <c r="H18" s="4">
        <v>1360.66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8163.96</v>
      </c>
    </row>
    <row r="19" spans="1:15" ht="15">
      <c r="A19" s="4" t="s">
        <v>41</v>
      </c>
      <c r="B19" s="4" t="s">
        <v>13</v>
      </c>
      <c r="C19" s="11">
        <v>5389.03</v>
      </c>
      <c r="D19" s="11">
        <v>5308.51</v>
      </c>
      <c r="E19" s="4">
        <v>5376.15</v>
      </c>
      <c r="F19" s="4">
        <v>5289.19</v>
      </c>
      <c r="G19" s="4">
        <v>5436.05</v>
      </c>
      <c r="H19" s="4">
        <v>5318.5</v>
      </c>
      <c r="I19" s="3">
        <v>5885.65</v>
      </c>
      <c r="J19" s="4">
        <v>5794.5</v>
      </c>
      <c r="K19" s="4">
        <v>5899.5</v>
      </c>
      <c r="L19" s="4">
        <v>5951.02</v>
      </c>
      <c r="M19" s="4">
        <v>5941.04</v>
      </c>
      <c r="N19" s="4">
        <v>5982.91</v>
      </c>
      <c r="O19" s="4">
        <f t="shared" si="0"/>
        <v>67572.05</v>
      </c>
    </row>
    <row r="20" spans="1:15" ht="15">
      <c r="A20" s="4" t="s">
        <v>42</v>
      </c>
      <c r="B20" s="5" t="s">
        <v>47</v>
      </c>
      <c r="C20" s="11">
        <v>897.9</v>
      </c>
      <c r="D20" s="11">
        <v>1343.96</v>
      </c>
      <c r="E20" s="4">
        <v>2324.95</v>
      </c>
      <c r="F20" s="4">
        <v>1082.12</v>
      </c>
      <c r="G20" s="4">
        <v>837.03</v>
      </c>
      <c r="H20" s="4">
        <v>1577.13</v>
      </c>
      <c r="I20" s="3">
        <v>741.06</v>
      </c>
      <c r="J20" s="4">
        <v>1214.49</v>
      </c>
      <c r="K20" s="4">
        <v>1492.75</v>
      </c>
      <c r="L20" s="4">
        <v>1093.07</v>
      </c>
      <c r="M20" s="4">
        <v>1247.02</v>
      </c>
      <c r="N20" s="4">
        <v>2104.34</v>
      </c>
      <c r="O20" s="4">
        <f t="shared" si="0"/>
        <v>15955.82</v>
      </c>
    </row>
    <row r="21" spans="1:15" ht="15">
      <c r="A21" s="4" t="s">
        <v>43</v>
      </c>
      <c r="B21" s="5" t="s">
        <v>20</v>
      </c>
      <c r="C21" s="11">
        <v>1458.41</v>
      </c>
      <c r="D21" s="11">
        <v>1248.69</v>
      </c>
      <c r="E21" s="4">
        <v>1679.66</v>
      </c>
      <c r="F21" s="4">
        <v>1822.59</v>
      </c>
      <c r="G21" s="4">
        <v>1192.34</v>
      </c>
      <c r="H21" s="4">
        <v>1798.26</v>
      </c>
      <c r="I21" s="3">
        <v>1529.17</v>
      </c>
      <c r="J21" s="4">
        <v>1605.54</v>
      </c>
      <c r="K21" s="4">
        <v>1811.96</v>
      </c>
      <c r="L21" s="4">
        <v>2280.56</v>
      </c>
      <c r="M21" s="4">
        <v>1826.26</v>
      </c>
      <c r="N21" s="4">
        <v>2190.57</v>
      </c>
      <c r="O21" s="4">
        <f t="shared" si="0"/>
        <v>20444.01</v>
      </c>
    </row>
    <row r="22" spans="1:15" ht="15.75">
      <c r="A22" s="5" t="s">
        <v>44</v>
      </c>
      <c r="B22" s="4" t="s">
        <v>14</v>
      </c>
      <c r="C22" s="12">
        <f aca="true" t="shared" si="1" ref="C22:O22">SUM(C8:C21)</f>
        <v>19560.710000000003</v>
      </c>
      <c r="D22" s="13">
        <f t="shared" si="1"/>
        <v>23869.819999999996</v>
      </c>
      <c r="E22" s="14">
        <f t="shared" si="1"/>
        <v>25597.090000000004</v>
      </c>
      <c r="F22" s="15">
        <f t="shared" si="1"/>
        <v>25622.77</v>
      </c>
      <c r="G22" s="15">
        <f t="shared" si="1"/>
        <v>39401.2</v>
      </c>
      <c r="H22" s="15">
        <f t="shared" si="1"/>
        <v>27341.12</v>
      </c>
      <c r="I22" s="14">
        <f t="shared" si="1"/>
        <v>22171.29</v>
      </c>
      <c r="J22" s="15">
        <f t="shared" si="1"/>
        <v>23171.960000000003</v>
      </c>
      <c r="K22" s="15">
        <f t="shared" si="1"/>
        <v>23632.329999999998</v>
      </c>
      <c r="L22" s="15">
        <f t="shared" si="1"/>
        <v>25019.510000000002</v>
      </c>
      <c r="M22" s="15">
        <f t="shared" si="1"/>
        <v>21957.91</v>
      </c>
      <c r="N22" s="15">
        <f t="shared" si="1"/>
        <v>26645.87</v>
      </c>
      <c r="O22" s="15">
        <f t="shared" si="1"/>
        <v>303991.58</v>
      </c>
    </row>
    <row r="23" spans="1:15" ht="15.75">
      <c r="A23" s="5" t="s">
        <v>45</v>
      </c>
      <c r="B23" s="15" t="s">
        <v>15</v>
      </c>
      <c r="C23" s="11">
        <v>28341.28</v>
      </c>
      <c r="D23" s="11">
        <v>28341.28</v>
      </c>
      <c r="E23" s="4">
        <v>28341.28</v>
      </c>
      <c r="F23" s="4">
        <v>28340.4</v>
      </c>
      <c r="G23" s="4">
        <v>28340.4</v>
      </c>
      <c r="H23" s="4">
        <v>28340.4</v>
      </c>
      <c r="I23" s="4">
        <v>28984.5</v>
      </c>
      <c r="J23" s="4">
        <v>28984.5</v>
      </c>
      <c r="K23" s="4">
        <v>28984.5</v>
      </c>
      <c r="L23" s="4">
        <v>28984.5</v>
      </c>
      <c r="M23" s="4">
        <v>28984.5</v>
      </c>
      <c r="N23" s="4">
        <v>28984.5</v>
      </c>
      <c r="O23" s="4">
        <f>SUM(C23:N23)</f>
        <v>343952.04</v>
      </c>
    </row>
    <row r="24" spans="1:15" ht="15.75">
      <c r="A24" s="5" t="s">
        <v>46</v>
      </c>
      <c r="B24" s="15" t="s">
        <v>16</v>
      </c>
      <c r="C24" s="11">
        <v>24306.83</v>
      </c>
      <c r="D24" s="11">
        <v>20811.58</v>
      </c>
      <c r="E24" s="4">
        <v>27994.28</v>
      </c>
      <c r="F24" s="4">
        <v>30376.46</v>
      </c>
      <c r="G24" s="4">
        <v>19872.29</v>
      </c>
      <c r="H24" s="4">
        <v>29970.94</v>
      </c>
      <c r="I24" s="4">
        <v>25486.16</v>
      </c>
      <c r="J24" s="4">
        <v>26759.04</v>
      </c>
      <c r="K24" s="4">
        <v>30199.4</v>
      </c>
      <c r="L24" s="4">
        <v>38009.38</v>
      </c>
      <c r="M24" s="4">
        <v>30437.7</v>
      </c>
      <c r="N24" s="4">
        <v>36509.44</v>
      </c>
      <c r="O24" s="4">
        <f>SUM(C24:N24)</f>
        <v>340733.5</v>
      </c>
    </row>
    <row r="25" spans="1:15" ht="15.75">
      <c r="A25" s="5" t="s">
        <v>48</v>
      </c>
      <c r="B25" s="15" t="s">
        <v>17</v>
      </c>
      <c r="C25" s="11">
        <v>31342.38</v>
      </c>
      <c r="D25" s="11">
        <v>38872.08</v>
      </c>
      <c r="E25" s="4">
        <v>39219.08</v>
      </c>
      <c r="F25" s="4">
        <v>37153.02</v>
      </c>
      <c r="G25" s="4">
        <v>45651.13</v>
      </c>
      <c r="H25" s="4">
        <v>44020.59</v>
      </c>
      <c r="I25" s="4">
        <v>47573.05</v>
      </c>
      <c r="J25" s="4">
        <v>49798.51</v>
      </c>
      <c r="K25" s="4">
        <v>48583.61</v>
      </c>
      <c r="L25" s="4">
        <v>39558.73</v>
      </c>
      <c r="M25" s="4">
        <v>38105.53</v>
      </c>
      <c r="N25" s="4">
        <v>30580.59</v>
      </c>
      <c r="O25" s="4">
        <v>30580.59</v>
      </c>
    </row>
    <row r="26" spans="1:15" ht="15.75">
      <c r="A26" s="6" t="s">
        <v>49</v>
      </c>
      <c r="B26" s="15" t="s">
        <v>57</v>
      </c>
      <c r="C26" s="12">
        <f aca="true" t="shared" si="2" ref="C26:N26">C22/3220.6</f>
        <v>6.073622927404832</v>
      </c>
      <c r="D26" s="12">
        <f t="shared" si="2"/>
        <v>7.4116065329441705</v>
      </c>
      <c r="E26" s="14">
        <f t="shared" si="2"/>
        <v>7.947925852325655</v>
      </c>
      <c r="F26" s="14">
        <f t="shared" si="2"/>
        <v>7.955899521828231</v>
      </c>
      <c r="G26" s="14">
        <f t="shared" si="2"/>
        <v>12.234117866236105</v>
      </c>
      <c r="H26" s="14">
        <f t="shared" si="2"/>
        <v>8.489449170961933</v>
      </c>
      <c r="I26" s="14">
        <f t="shared" si="2"/>
        <v>6.884211016580762</v>
      </c>
      <c r="J26" s="14">
        <f t="shared" si="2"/>
        <v>7.194920201204746</v>
      </c>
      <c r="K26" s="14">
        <f t="shared" si="2"/>
        <v>7.337865615102776</v>
      </c>
      <c r="L26" s="14">
        <f t="shared" si="2"/>
        <v>7.768586598770416</v>
      </c>
      <c r="M26" s="14">
        <f t="shared" si="2"/>
        <v>6.817956281438241</v>
      </c>
      <c r="N26" s="14">
        <f t="shared" si="2"/>
        <v>8.273573247221014</v>
      </c>
      <c r="O26" s="14">
        <v>7.87</v>
      </c>
    </row>
    <row r="27" spans="1:12" ht="15.75">
      <c r="A27" s="7"/>
      <c r="B27" s="8" t="s">
        <v>50</v>
      </c>
      <c r="C27" s="8"/>
      <c r="D27" s="8" t="s">
        <v>21</v>
      </c>
      <c r="E27" s="9"/>
      <c r="F27" s="9"/>
      <c r="L27" s="2" t="s">
        <v>4</v>
      </c>
    </row>
    <row r="28" spans="1:12" ht="15.75">
      <c r="A28" s="7"/>
      <c r="B28" s="8" t="s">
        <v>22</v>
      </c>
      <c r="C28" s="8"/>
      <c r="D28" s="8" t="s">
        <v>23</v>
      </c>
      <c r="E28" s="9"/>
      <c r="F28" s="9"/>
      <c r="L28" s="2" t="s">
        <v>4</v>
      </c>
    </row>
    <row r="29" spans="1:6" ht="15.75">
      <c r="A29" s="7"/>
      <c r="B29" s="8" t="s">
        <v>18</v>
      </c>
      <c r="C29" s="8"/>
      <c r="D29" s="8" t="s">
        <v>19</v>
      </c>
      <c r="E29" s="9"/>
      <c r="F29" s="9"/>
    </row>
    <row r="30" spans="1:6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2018-02-13T10:50:37Z</dcterms:modified>
  <cp:category/>
  <cp:version/>
  <cp:contentType/>
  <cp:contentStatus/>
</cp:coreProperties>
</file>